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bookViews>
    <workbookView xWindow="0" yWindow="0" windowWidth="23040" windowHeight="9192" tabRatio="500"/>
  </bookViews>
  <sheets>
    <sheet name="многодет измен" sheetId="4" r:id="rId1"/>
  </sheets>
  <calcPr calcId="162913"/>
  <extLst>
    <ext uri="smNativeData">
      <pm:revision xmlns:pm="smNativeData" day="1724642723" val="1068" rev="124" revOS="4" revMin="124" revMax="0"/>
      <pm:docPrefs xmlns:pm="smNativeData" id="1724642723" fixedDigits="0" showNotice="1" showFrameBounds="1" autoChart="1" recalcOnPrint="1" recalcOnCopy="1" finalRounding="1" compatTextArt="1" tab="567" useDefinedPrintRange="1" printArea="currentSheet"/>
      <pm:compatibility xmlns:pm="smNativeData" id="1724642723" overlapCells="1"/>
      <pm:defCurrency xmlns:pm="smNativeData" id="1724642723"/>
    </ext>
  </extLst>
</workbook>
</file>

<file path=xl/calcChain.xml><?xml version="1.0" encoding="utf-8"?>
<calcChain xmlns="http://schemas.openxmlformats.org/spreadsheetml/2006/main">
  <c r="L97" i="4" l="1"/>
  <c r="K97" i="4"/>
  <c r="J97" i="4"/>
  <c r="I97" i="4"/>
  <c r="H97" i="4"/>
  <c r="F97" i="4"/>
  <c r="E97" i="4"/>
  <c r="D97" i="4"/>
  <c r="G95" i="4"/>
  <c r="G97" i="4" s="1"/>
  <c r="G94" i="4"/>
  <c r="L87" i="4"/>
  <c r="K87" i="4"/>
  <c r="J87" i="4"/>
  <c r="I87" i="4"/>
  <c r="H87" i="4"/>
  <c r="F87" i="4"/>
  <c r="E87" i="4"/>
  <c r="D87" i="4"/>
  <c r="G85" i="4"/>
  <c r="G87" i="4" s="1"/>
  <c r="L79" i="4"/>
  <c r="K79" i="4"/>
  <c r="J79" i="4"/>
  <c r="I79" i="4"/>
  <c r="H79" i="4"/>
  <c r="F79" i="4"/>
  <c r="E79" i="4"/>
  <c r="D79" i="4"/>
  <c r="C79" i="4"/>
  <c r="B79" i="4"/>
  <c r="G77" i="4"/>
  <c r="G76" i="4"/>
  <c r="G79" i="4" s="1"/>
  <c r="L70" i="4"/>
  <c r="K70" i="4"/>
  <c r="J70" i="4"/>
  <c r="I70" i="4"/>
  <c r="H70" i="4"/>
  <c r="F70" i="4"/>
  <c r="E70" i="4"/>
  <c r="D70" i="4"/>
  <c r="C70" i="4"/>
  <c r="B70" i="4"/>
  <c r="G68" i="4"/>
  <c r="G70" i="4" s="1"/>
  <c r="L61" i="4"/>
  <c r="K61" i="4"/>
  <c r="J61" i="4"/>
  <c r="I61" i="4"/>
  <c r="H61" i="4"/>
  <c r="F61" i="4"/>
  <c r="E61" i="4"/>
  <c r="D61" i="4"/>
  <c r="G59" i="4"/>
  <c r="G58" i="4"/>
  <c r="L52" i="4"/>
  <c r="K52" i="4"/>
  <c r="J52" i="4"/>
  <c r="I52" i="4"/>
  <c r="H52" i="4"/>
  <c r="F52" i="4"/>
  <c r="E52" i="4"/>
  <c r="D52" i="4"/>
  <c r="G50" i="4"/>
  <c r="G52" i="4" s="1"/>
  <c r="L42" i="4"/>
  <c r="K42" i="4"/>
  <c r="J42" i="4"/>
  <c r="I42" i="4"/>
  <c r="H42" i="4"/>
  <c r="F42" i="4"/>
  <c r="E42" i="4"/>
  <c r="D42" i="4"/>
  <c r="G40" i="4"/>
  <c r="G39" i="4"/>
  <c r="G42" i="4" s="1"/>
  <c r="L33" i="4"/>
  <c r="K33" i="4"/>
  <c r="J33" i="4"/>
  <c r="I33" i="4"/>
  <c r="H33" i="4"/>
  <c r="F33" i="4"/>
  <c r="E33" i="4"/>
  <c r="D33" i="4"/>
  <c r="C33" i="4"/>
  <c r="B33" i="4"/>
  <c r="G31" i="4"/>
  <c r="G33" i="4" s="1"/>
  <c r="L24" i="4"/>
  <c r="K24" i="4"/>
  <c r="J24" i="4"/>
  <c r="I24" i="4"/>
  <c r="H24" i="4"/>
  <c r="F24" i="4"/>
  <c r="E24" i="4"/>
  <c r="D24" i="4"/>
  <c r="G22" i="4"/>
  <c r="G21" i="4"/>
  <c r="L15" i="4"/>
  <c r="K15" i="4"/>
  <c r="J15" i="4"/>
  <c r="I15" i="4"/>
  <c r="H15" i="4"/>
  <c r="F15" i="4"/>
  <c r="E15" i="4"/>
  <c r="D15" i="4"/>
  <c r="C15" i="4"/>
  <c r="B15" i="4"/>
  <c r="G13" i="4"/>
  <c r="G15" i="4" s="1"/>
  <c r="G24" i="4" l="1"/>
  <c r="G61" i="4"/>
</calcChain>
</file>

<file path=xl/sharedStrings.xml><?xml version="1.0" encoding="utf-8"?>
<sst xmlns="http://schemas.openxmlformats.org/spreadsheetml/2006/main" count="125" uniqueCount="73">
  <si>
    <t>Прием пищи,
наименовние блюда</t>
  </si>
  <si>
    <t>масса порции</t>
  </si>
  <si>
    <t>Пищевые вещества, г</t>
  </si>
  <si>
    <t>Энерг 
ценн,
ккал</t>
  </si>
  <si>
    <t>Витамины, мг</t>
  </si>
  <si>
    <t>Минеральные 
вещества</t>
  </si>
  <si>
    <t>номер рецептуры</t>
  </si>
  <si>
    <t xml:space="preserve"> 7 - 11 лет</t>
  </si>
  <si>
    <t>Б</t>
  </si>
  <si>
    <t>Ж</t>
  </si>
  <si>
    <t>У</t>
  </si>
  <si>
    <t>В1</t>
  </si>
  <si>
    <t>E</t>
  </si>
  <si>
    <t>С</t>
  </si>
  <si>
    <t>Са</t>
  </si>
  <si>
    <t>Fe</t>
  </si>
  <si>
    <t>Чай  Каркаде</t>
  </si>
  <si>
    <t>200/15</t>
  </si>
  <si>
    <t>Хлеб ржаной</t>
  </si>
  <si>
    <t>Хлеб пшеничный</t>
  </si>
  <si>
    <t>2 День</t>
  </si>
  <si>
    <t>3 День</t>
  </si>
  <si>
    <t>4 День</t>
  </si>
  <si>
    <t>Чай с сахаром</t>
  </si>
  <si>
    <t>5 День</t>
  </si>
  <si>
    <t>Кисель из концентратов витаминизированный</t>
  </si>
  <si>
    <t>6 День</t>
  </si>
  <si>
    <t>Напиток из шиповника</t>
  </si>
  <si>
    <t>7 День</t>
  </si>
  <si>
    <t>8 День</t>
  </si>
  <si>
    <t>9 День</t>
  </si>
  <si>
    <t>10 День</t>
  </si>
  <si>
    <t>Примечание:</t>
  </si>
  <si>
    <t>1. Единый сборник технологичкских нормативов, рецептур блюд, кулинарных изделий для детских садов, школ, школ-интернатов, детских домов,  оздоровительных учреджний,</t>
  </si>
  <si>
    <t xml:space="preserve"> учреждений проффессионального образования, специализированных учреждений для несовершеннолетних, нуждающихся в социальной реабилитации, лечебно-профилактических </t>
  </si>
  <si>
    <t>учреждений    (Пермь, 2021г, сост. А.Я. Перевалов, Н.В. Тапешкина. -Изд-е 4-е доп. И испр.)</t>
  </si>
  <si>
    <t>2. Таблицы химического состава и калорийности российских продуктов питания.</t>
  </si>
  <si>
    <t>Справочник М.:ДеЛипринт, 2007г.. Скурихин И.М. ТутельянВ.А.</t>
  </si>
  <si>
    <t xml:space="preserve">масса порции </t>
  </si>
  <si>
    <t xml:space="preserve">с 12 лет </t>
  </si>
  <si>
    <t>Обед:</t>
  </si>
  <si>
    <t>Борщ из свежей капусты с картофелем на курином бульоне</t>
  </si>
  <si>
    <t xml:space="preserve">Шницель рыбный </t>
  </si>
  <si>
    <t>Картофельное пюре с маслом сливочным</t>
  </si>
  <si>
    <t>Компот из свежих фруктов</t>
  </si>
  <si>
    <t>Итого обед:</t>
  </si>
  <si>
    <t>Суп картофельный с крупой на курином бульоне</t>
  </si>
  <si>
    <t>Плов с мясом птицы</t>
  </si>
  <si>
    <t xml:space="preserve">Чай с сахаром 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</si>
  <si>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</si>
  <si>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</si>
  <si>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</si>
  <si>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</si>
  <si>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</si>
  <si>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Суп фасолевый на курином бульоне</t>
  </si>
  <si>
    <t>Тефтели из говядины</t>
  </si>
  <si>
    <t>Рагу из овощей</t>
  </si>
  <si>
    <t>Суп-лапша домашняя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</si>
  <si>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</si>
  <si>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</si>
  <si>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</si>
  <si>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Суп из овощей</t>
  </si>
  <si>
    <t>Голубцы ленивые</t>
  </si>
  <si>
    <t>Картофель отварной с маслом сливочным</t>
  </si>
  <si>
    <t>Биточек рыбный</t>
  </si>
  <si>
    <t>Рис отварной рассыпчатый с маслом сливочным</t>
  </si>
  <si>
    <t>Суп гороховый на курином бульоне</t>
  </si>
  <si>
    <t>Рагу из овощей и мяса птицы</t>
  </si>
  <si>
    <t>Суп картофельный с рыбными консервами</t>
  </si>
  <si>
    <t>Нарезка из сезонных овощей</t>
  </si>
  <si>
    <t xml:space="preserve">Обед  </t>
  </si>
  <si>
    <t>Печень по-строгановски</t>
  </si>
  <si>
    <r>
      <rPr>
        <sz val="12"/>
        <rFont val="Calibri"/>
        <family val="2"/>
        <charset val="204"/>
      </rPr>
      <t xml:space="preserve"> 1</t>
    </r>
    <r>
      <rPr>
        <sz val="12"/>
        <color rgb="FF000000"/>
        <rFont val="Calibri"/>
        <family val="2"/>
        <charset val="204"/>
      </rPr>
      <t>0-ти дневное меню приготовления блюд для организации горячего питания обучающихся 5-11классов из многодетных семей  в 2024-2025 учебном году (обед) на сумму 84, 86 рублей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</si>
</sst>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1" fillId="0" borderId="5" xfId="0" applyFont="1" applyBorder="1"/>
    <xf numFmtId="0" fontId="2" fillId="0" borderId="1" xfId="0" applyFont="1" applyBorder="1" applyAlignment="1">
      <alignment horizontal="right"/>
    </xf>
    <xf numFmtId="0" fontId="2" fillId="2" borderId="2" xfId="0" applyFont="1" applyFill="1" applyBorder="1"/>
    <xf numFmtId="164" fontId="2" fillId="0" borderId="1" xfId="0" applyNumberFormat="1" applyFont="1" applyBorder="1"/>
    <xf numFmtId="0" fontId="2" fillId="0" borderId="5" xfId="0" applyFont="1" applyBorder="1"/>
    <xf numFmtId="0" fontId="1" fillId="4" borderId="8" xfId="0" applyFont="1" applyFill="1" applyBorder="1"/>
    <xf numFmtId="0" fontId="1" fillId="0" borderId="1" xfId="0" applyFont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9" xfId="0" applyFont="1" applyBorder="1"/>
    <xf numFmtId="0" fontId="2" fillId="0" borderId="7" xfId="0" applyFont="1" applyBorder="1"/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3" borderId="3" xfId="0" applyFont="1" applyFill="1" applyBorder="1"/>
    <xf numFmtId="0" fontId="2" fillId="2" borderId="2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4642723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="110" workbookViewId="0">
      <selection activeCell="O7" sqref="O7"/>
    </sheetView>
  </sheetViews>
  <sheetFormatPr defaultRowHeight="15.6" x14ac:dyDescent="0.3"/>
  <cols>
    <col min="1" max="1" width="46.33203125" style="23" customWidth="1"/>
    <col min="2" max="2" width="8.88671875" style="22" customWidth="1"/>
    <col min="3" max="3" width="8.21875" style="22" customWidth="1"/>
    <col min="4" max="4" width="8" style="23" customWidth="1"/>
    <col min="5" max="5" width="8.44140625" style="23" customWidth="1"/>
    <col min="6" max="6" width="7.6640625" style="23" customWidth="1"/>
    <col min="7" max="7" width="9.44140625" style="23" customWidth="1"/>
    <col min="8" max="8" width="7.88671875" style="23" customWidth="1"/>
    <col min="9" max="9" width="7.6640625" style="23" customWidth="1"/>
    <col min="10" max="10" width="9.44140625" style="24" customWidth="1"/>
    <col min="11" max="11" width="8.21875" style="23" customWidth="1"/>
    <col min="12" max="12" width="9.5546875" style="23" customWidth="1"/>
    <col min="13" max="1025" width="8.6640625" style="23" customWidth="1"/>
    <col min="1026" max="16384" width="8.88671875" style="23"/>
  </cols>
  <sheetData>
    <row r="1" spans="1:13" s="26" customFormat="1" x14ac:dyDescent="0.3">
      <c r="B1" s="22"/>
      <c r="C1" s="22"/>
      <c r="J1" s="27"/>
    </row>
    <row r="2" spans="1:13" s="26" customFormat="1" x14ac:dyDescent="0.3">
      <c r="B2" s="22"/>
      <c r="C2" s="22"/>
      <c r="J2" s="27"/>
    </row>
    <row r="3" spans="1:13" s="26" customFormat="1" x14ac:dyDescent="0.3">
      <c r="B3" s="22"/>
      <c r="C3" s="22"/>
      <c r="J3" s="27"/>
    </row>
    <row r="4" spans="1:13" s="26" customFormat="1" x14ac:dyDescent="0.3">
      <c r="B4" s="22"/>
      <c r="C4" s="22"/>
      <c r="J4" s="27"/>
    </row>
    <row r="5" spans="1:13" ht="45.45" customHeight="1" x14ac:dyDescent="0.3">
      <c r="A5" s="37" t="s">
        <v>72</v>
      </c>
      <c r="B5" s="38"/>
      <c r="C5" s="38"/>
      <c r="D5" s="38"/>
      <c r="E5" s="37"/>
      <c r="F5" s="37"/>
      <c r="G5" s="37"/>
      <c r="H5" s="37"/>
      <c r="I5" s="37"/>
      <c r="J5" s="39"/>
      <c r="K5" s="37"/>
      <c r="L5" s="37"/>
    </row>
    <row r="6" spans="1:13" ht="42" customHeight="1" x14ac:dyDescent="0.3">
      <c r="A6" s="35" t="s">
        <v>0</v>
      </c>
      <c r="B6" s="25" t="s">
        <v>1</v>
      </c>
      <c r="C6" s="25" t="s">
        <v>38</v>
      </c>
      <c r="D6" s="34" t="s">
        <v>2</v>
      </c>
      <c r="E6" s="34"/>
      <c r="F6" s="34"/>
      <c r="G6" s="35" t="s">
        <v>3</v>
      </c>
      <c r="H6" s="34" t="s">
        <v>4</v>
      </c>
      <c r="I6" s="34"/>
      <c r="J6" s="34"/>
      <c r="K6" s="35" t="s">
        <v>5</v>
      </c>
      <c r="L6" s="36"/>
      <c r="M6" s="1" t="s">
        <v>6</v>
      </c>
    </row>
    <row r="7" spans="1:13" ht="21" customHeight="1" x14ac:dyDescent="0.3">
      <c r="A7" s="35"/>
      <c r="B7" s="2" t="s">
        <v>7</v>
      </c>
      <c r="C7" s="2" t="s">
        <v>39</v>
      </c>
      <c r="D7" s="3" t="s">
        <v>8</v>
      </c>
      <c r="E7" s="3" t="s">
        <v>9</v>
      </c>
      <c r="F7" s="3" t="s">
        <v>10</v>
      </c>
      <c r="G7" s="35"/>
      <c r="H7" s="3" t="s">
        <v>11</v>
      </c>
      <c r="I7" s="3" t="s">
        <v>12</v>
      </c>
      <c r="J7" s="4" t="s">
        <v>13</v>
      </c>
      <c r="K7" s="3" t="s">
        <v>14</v>
      </c>
      <c r="L7" s="5" t="s">
        <v>15</v>
      </c>
      <c r="M7" s="6"/>
    </row>
    <row r="8" spans="1:13" x14ac:dyDescent="0.3">
      <c r="A8" s="7" t="s">
        <v>40</v>
      </c>
      <c r="B8" s="12"/>
      <c r="C8" s="12"/>
      <c r="D8" s="7"/>
      <c r="E8" s="7"/>
      <c r="F8" s="7"/>
      <c r="G8" s="13"/>
      <c r="H8" s="7"/>
      <c r="I8" s="7"/>
      <c r="J8" s="14"/>
      <c r="K8" s="7"/>
      <c r="L8" s="15"/>
      <c r="M8" s="6"/>
    </row>
    <row r="9" spans="1:13" ht="31.2" x14ac:dyDescent="0.3">
      <c r="A9" s="17" t="s">
        <v>41</v>
      </c>
      <c r="B9" s="9">
        <v>200</v>
      </c>
      <c r="C9" s="9">
        <v>250</v>
      </c>
      <c r="D9" s="8">
        <v>6.81</v>
      </c>
      <c r="E9" s="8">
        <v>8.49</v>
      </c>
      <c r="F9" s="8">
        <v>16.96</v>
      </c>
      <c r="G9" s="18">
        <v>165.96</v>
      </c>
      <c r="H9" s="8">
        <v>0.04</v>
      </c>
      <c r="I9" s="8">
        <v>2.35</v>
      </c>
      <c r="J9" s="10">
        <v>8</v>
      </c>
      <c r="K9" s="8">
        <v>36.75</v>
      </c>
      <c r="L9" s="11">
        <v>1.1000000000000001</v>
      </c>
      <c r="M9" s="6">
        <v>95</v>
      </c>
    </row>
    <row r="10" spans="1:13" x14ac:dyDescent="0.3">
      <c r="A10" s="8" t="s">
        <v>42</v>
      </c>
      <c r="B10" s="9">
        <v>90</v>
      </c>
      <c r="C10" s="9">
        <v>100</v>
      </c>
      <c r="D10" s="8">
        <v>20.53</v>
      </c>
      <c r="E10" s="8">
        <v>16.5</v>
      </c>
      <c r="F10" s="8">
        <v>16.53</v>
      </c>
      <c r="G10" s="18">
        <v>177.33</v>
      </c>
      <c r="H10" s="8">
        <v>0.14000000000000001</v>
      </c>
      <c r="I10" s="8">
        <v>2.1</v>
      </c>
      <c r="J10" s="10">
        <v>0</v>
      </c>
      <c r="K10" s="8">
        <v>61</v>
      </c>
      <c r="L10" s="11">
        <v>1.29</v>
      </c>
      <c r="M10" s="6">
        <v>309</v>
      </c>
    </row>
    <row r="11" spans="1:13" x14ac:dyDescent="0.3">
      <c r="A11" s="8" t="s">
        <v>43</v>
      </c>
      <c r="B11" s="9">
        <v>150</v>
      </c>
      <c r="C11" s="9">
        <v>180</v>
      </c>
      <c r="D11" s="8">
        <v>4.8600000000000003</v>
      </c>
      <c r="E11" s="8">
        <v>6</v>
      </c>
      <c r="F11" s="8">
        <v>10.44</v>
      </c>
      <c r="G11" s="18">
        <v>126</v>
      </c>
      <c r="H11" s="8">
        <v>0.08</v>
      </c>
      <c r="I11" s="8">
        <v>0.15</v>
      </c>
      <c r="J11" s="10">
        <v>2.83</v>
      </c>
      <c r="K11" s="8">
        <v>45</v>
      </c>
      <c r="L11" s="11">
        <v>1</v>
      </c>
      <c r="M11" s="6">
        <v>377</v>
      </c>
    </row>
    <row r="12" spans="1:13" x14ac:dyDescent="0.3">
      <c r="A12" s="8" t="s">
        <v>44</v>
      </c>
      <c r="B12" s="9">
        <v>200</v>
      </c>
      <c r="C12" s="9">
        <v>200</v>
      </c>
      <c r="D12" s="8">
        <v>0.28999999999999998</v>
      </c>
      <c r="E12" s="8">
        <v>0</v>
      </c>
      <c r="F12" s="8">
        <v>19.3</v>
      </c>
      <c r="G12" s="18">
        <v>81</v>
      </c>
      <c r="H12" s="8">
        <v>0.02</v>
      </c>
      <c r="I12" s="8">
        <v>0.1</v>
      </c>
      <c r="J12" s="10">
        <v>3.3</v>
      </c>
      <c r="K12" s="8">
        <v>13.5</v>
      </c>
      <c r="L12" s="11">
        <v>1.1599999999999999</v>
      </c>
      <c r="M12" s="6">
        <v>487</v>
      </c>
    </row>
    <row r="13" spans="1:13" x14ac:dyDescent="0.3">
      <c r="A13" s="8" t="s">
        <v>18</v>
      </c>
      <c r="B13" s="9">
        <v>25</v>
      </c>
      <c r="C13" s="9">
        <v>40</v>
      </c>
      <c r="D13" s="8">
        <v>2.4</v>
      </c>
      <c r="E13" s="8">
        <v>0.45</v>
      </c>
      <c r="F13" s="8">
        <v>12.3</v>
      </c>
      <c r="G13" s="8">
        <f>D13*4+E13*9+F13*4</f>
        <v>62.85</v>
      </c>
      <c r="H13" s="8">
        <v>7.4999999999999983E-2</v>
      </c>
      <c r="I13" s="8">
        <v>0.69</v>
      </c>
      <c r="J13" s="10">
        <v>0</v>
      </c>
      <c r="K13" s="8">
        <v>9.9</v>
      </c>
      <c r="L13" s="11">
        <v>1.32</v>
      </c>
      <c r="M13" s="6">
        <v>574</v>
      </c>
    </row>
    <row r="14" spans="1:13" x14ac:dyDescent="0.3">
      <c r="A14" s="8" t="s">
        <v>19</v>
      </c>
      <c r="B14" s="9">
        <v>35</v>
      </c>
      <c r="C14" s="9">
        <v>45</v>
      </c>
      <c r="D14" s="8">
        <v>4.5999999999999996</v>
      </c>
      <c r="E14" s="8">
        <v>0.54</v>
      </c>
      <c r="F14" s="8">
        <v>29.5</v>
      </c>
      <c r="G14" s="18">
        <v>125.6</v>
      </c>
      <c r="H14" s="8">
        <v>3.3000000000000002E-2</v>
      </c>
      <c r="I14" s="8">
        <v>0.51</v>
      </c>
      <c r="J14" s="10">
        <v>0</v>
      </c>
      <c r="K14" s="8">
        <v>14.1</v>
      </c>
      <c r="L14" s="11">
        <v>1.17</v>
      </c>
      <c r="M14" s="6">
        <v>576</v>
      </c>
    </row>
    <row r="15" spans="1:13" s="28" customFormat="1" x14ac:dyDescent="0.3">
      <c r="A15" s="7" t="s">
        <v>45</v>
      </c>
      <c r="B15" s="12">
        <f t="shared" ref="B15:L15" si="0">SUM(B9:B14)</f>
        <v>700</v>
      </c>
      <c r="C15" s="12">
        <f t="shared" si="0"/>
        <v>815</v>
      </c>
      <c r="D15" s="12">
        <f t="shared" si="0"/>
        <v>39.49</v>
      </c>
      <c r="E15" s="12">
        <f t="shared" si="0"/>
        <v>31.98</v>
      </c>
      <c r="F15" s="12">
        <f t="shared" si="0"/>
        <v>105.03</v>
      </c>
      <c r="G15" s="12">
        <f t="shared" si="0"/>
        <v>738.74</v>
      </c>
      <c r="H15" s="12">
        <f t="shared" si="0"/>
        <v>0.38800000000000001</v>
      </c>
      <c r="I15" s="12">
        <f t="shared" si="0"/>
        <v>5.9</v>
      </c>
      <c r="J15" s="12">
        <f t="shared" si="0"/>
        <v>14.129999999999999</v>
      </c>
      <c r="K15" s="12">
        <f t="shared" si="0"/>
        <v>180.25</v>
      </c>
      <c r="L15" s="12">
        <f t="shared" si="0"/>
        <v>7.04</v>
      </c>
      <c r="M15" s="21"/>
    </row>
    <row r="16" spans="1:13" s="29" customFormat="1" x14ac:dyDescent="0.3">
      <c r="A16" s="30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16"/>
    </row>
    <row r="17" spans="1:13" x14ac:dyDescent="0.3">
      <c r="A17" s="7" t="s">
        <v>40</v>
      </c>
      <c r="B17" s="12"/>
      <c r="C17" s="12"/>
      <c r="D17" s="7"/>
      <c r="E17" s="7"/>
      <c r="F17" s="7"/>
      <c r="G17" s="13"/>
      <c r="H17" s="7"/>
      <c r="I17" s="7"/>
      <c r="J17" s="14"/>
      <c r="K17" s="7"/>
      <c r="L17" s="15"/>
      <c r="M17" s="6"/>
    </row>
    <row r="18" spans="1:13" x14ac:dyDescent="0.3">
      <c r="A18" s="8" t="s">
        <v>69</v>
      </c>
      <c r="B18" s="9">
        <v>60</v>
      </c>
      <c r="C18" s="9">
        <v>100</v>
      </c>
      <c r="D18" s="8">
        <v>0.7</v>
      </c>
      <c r="E18" s="8">
        <v>0.1</v>
      </c>
      <c r="F18" s="8">
        <v>1.9</v>
      </c>
      <c r="G18" s="18">
        <v>11</v>
      </c>
      <c r="H18" s="8">
        <v>0.03</v>
      </c>
      <c r="I18" s="8">
        <v>0.1</v>
      </c>
      <c r="J18" s="10">
        <v>3.5</v>
      </c>
      <c r="K18" s="8">
        <v>17.8</v>
      </c>
      <c r="L18" s="11">
        <v>0.51</v>
      </c>
      <c r="M18" s="6">
        <v>148</v>
      </c>
    </row>
    <row r="19" spans="1:13" ht="15" customHeight="1" x14ac:dyDescent="0.3">
      <c r="A19" s="17" t="s">
        <v>46</v>
      </c>
      <c r="B19" s="9">
        <v>200</v>
      </c>
      <c r="C19" s="9">
        <v>250</v>
      </c>
      <c r="D19" s="8">
        <v>6.81</v>
      </c>
      <c r="E19" s="8">
        <v>8.49</v>
      </c>
      <c r="F19" s="8">
        <v>16.96</v>
      </c>
      <c r="G19" s="18">
        <v>165.96</v>
      </c>
      <c r="H19" s="8">
        <v>0.36</v>
      </c>
      <c r="I19" s="8">
        <v>1.3</v>
      </c>
      <c r="J19" s="10">
        <v>5.5</v>
      </c>
      <c r="K19" s="8">
        <v>18.75</v>
      </c>
      <c r="L19" s="11">
        <v>0.9</v>
      </c>
      <c r="M19" s="6">
        <v>114</v>
      </c>
    </row>
    <row r="20" spans="1:13" x14ac:dyDescent="0.3">
      <c r="A20" s="8" t="s">
        <v>47</v>
      </c>
      <c r="B20" s="9">
        <v>250</v>
      </c>
      <c r="C20" s="9">
        <v>250</v>
      </c>
      <c r="D20" s="8">
        <v>15.37</v>
      </c>
      <c r="E20" s="8">
        <v>10.25</v>
      </c>
      <c r="F20" s="8">
        <v>31</v>
      </c>
      <c r="G20" s="18">
        <v>278</v>
      </c>
      <c r="H20" s="8">
        <v>0.14000000000000001</v>
      </c>
      <c r="I20" s="8">
        <v>2.1</v>
      </c>
      <c r="J20" s="10">
        <v>0</v>
      </c>
      <c r="K20" s="8">
        <v>25</v>
      </c>
      <c r="L20" s="11">
        <v>0.9</v>
      </c>
      <c r="M20" s="6">
        <v>375</v>
      </c>
    </row>
    <row r="21" spans="1:13" x14ac:dyDescent="0.3">
      <c r="A21" s="8" t="s">
        <v>48</v>
      </c>
      <c r="B21" s="9" t="s">
        <v>17</v>
      </c>
      <c r="C21" s="9" t="s">
        <v>17</v>
      </c>
      <c r="D21" s="8">
        <v>0.2</v>
      </c>
      <c r="E21" s="8">
        <v>0.1</v>
      </c>
      <c r="F21" s="8">
        <v>9.3000000000000007</v>
      </c>
      <c r="G21" s="8">
        <f>D21*4+E21*9+F21*4</f>
        <v>38.900000000000006</v>
      </c>
      <c r="H21" s="8">
        <v>0</v>
      </c>
      <c r="I21" s="8">
        <v>0</v>
      </c>
      <c r="J21" s="10">
        <v>0</v>
      </c>
      <c r="K21" s="8">
        <v>5.0999999999999996</v>
      </c>
      <c r="L21" s="11">
        <v>0.82</v>
      </c>
      <c r="M21" s="6">
        <v>457</v>
      </c>
    </row>
    <row r="22" spans="1:13" x14ac:dyDescent="0.3">
      <c r="A22" s="8" t="s">
        <v>18</v>
      </c>
      <c r="B22" s="9">
        <v>25</v>
      </c>
      <c r="C22" s="9">
        <v>40</v>
      </c>
      <c r="D22" s="8">
        <v>2.4</v>
      </c>
      <c r="E22" s="8">
        <v>0.45</v>
      </c>
      <c r="F22" s="8">
        <v>12.3</v>
      </c>
      <c r="G22" s="8">
        <f>D22*4+E22*9+F22*4</f>
        <v>62.85</v>
      </c>
      <c r="H22" s="8">
        <v>7.4999999999999983E-2</v>
      </c>
      <c r="I22" s="8">
        <v>0.69</v>
      </c>
      <c r="J22" s="10">
        <v>0</v>
      </c>
      <c r="K22" s="8">
        <v>9.9</v>
      </c>
      <c r="L22" s="11">
        <v>1.32</v>
      </c>
      <c r="M22" s="6">
        <v>574</v>
      </c>
    </row>
    <row r="23" spans="1:13" x14ac:dyDescent="0.3">
      <c r="A23" s="8" t="s">
        <v>19</v>
      </c>
      <c r="B23" s="9">
        <v>35</v>
      </c>
      <c r="C23" s="9">
        <v>45</v>
      </c>
      <c r="D23" s="8">
        <v>4.5999999999999996</v>
      </c>
      <c r="E23" s="8">
        <v>0.54</v>
      </c>
      <c r="F23" s="8">
        <v>29.5</v>
      </c>
      <c r="G23" s="18">
        <v>125.6</v>
      </c>
      <c r="H23" s="8">
        <v>3.3000000000000002E-2</v>
      </c>
      <c r="I23" s="8">
        <v>0.51</v>
      </c>
      <c r="J23" s="10">
        <v>0</v>
      </c>
      <c r="K23" s="8">
        <v>14.1</v>
      </c>
      <c r="L23" s="11">
        <v>1.17</v>
      </c>
      <c r="M23" s="6">
        <v>576</v>
      </c>
    </row>
    <row r="24" spans="1:13" s="28" customFormat="1" x14ac:dyDescent="0.3">
      <c r="A24" s="7" t="s">
        <v>45</v>
      </c>
      <c r="B24" s="12">
        <v>785</v>
      </c>
      <c r="C24" s="12">
        <v>900</v>
      </c>
      <c r="D24" s="12">
        <f t="shared" ref="D24:L24" si="1">SUM(D19:D23)</f>
        <v>29.379999999999995</v>
      </c>
      <c r="E24" s="12">
        <f t="shared" si="1"/>
        <v>19.830000000000002</v>
      </c>
      <c r="F24" s="12">
        <f t="shared" si="1"/>
        <v>99.06</v>
      </c>
      <c r="G24" s="12">
        <f t="shared" si="1"/>
        <v>671.31000000000006</v>
      </c>
      <c r="H24" s="12">
        <f t="shared" si="1"/>
        <v>0.60799999999999998</v>
      </c>
      <c r="I24" s="12">
        <f t="shared" si="1"/>
        <v>4.5999999999999996</v>
      </c>
      <c r="J24" s="12">
        <f t="shared" si="1"/>
        <v>5.5</v>
      </c>
      <c r="K24" s="12">
        <f t="shared" si="1"/>
        <v>72.849999999999994</v>
      </c>
      <c r="L24" s="12">
        <f t="shared" si="1"/>
        <v>5.1100000000000003</v>
      </c>
      <c r="M24" s="21"/>
    </row>
    <row r="25" spans="1:13" s="29" customFormat="1" x14ac:dyDescent="0.3">
      <c r="A25" s="30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16"/>
    </row>
    <row r="26" spans="1:13" x14ac:dyDescent="0.3">
      <c r="A26" s="7" t="s">
        <v>49</v>
      </c>
      <c r="B26" s="12"/>
      <c r="C26" s="12"/>
      <c r="D26" s="7"/>
      <c r="E26" s="7"/>
      <c r="F26" s="7"/>
      <c r="G26" s="13"/>
      <c r="H26" s="7"/>
      <c r="I26" s="7"/>
      <c r="J26" s="14"/>
      <c r="K26" s="7"/>
      <c r="L26" s="15"/>
      <c r="M26" s="6"/>
    </row>
    <row r="27" spans="1:13" ht="15.75" customHeight="1" x14ac:dyDescent="0.3">
      <c r="A27" s="17" t="s">
        <v>50</v>
      </c>
      <c r="B27" s="9">
        <v>250</v>
      </c>
      <c r="C27" s="9">
        <v>250</v>
      </c>
      <c r="D27" s="8">
        <v>6.81</v>
      </c>
      <c r="E27" s="8">
        <v>8.49</v>
      </c>
      <c r="F27" s="8">
        <v>16.96</v>
      </c>
      <c r="G27" s="18">
        <v>112</v>
      </c>
      <c r="H27" s="8">
        <v>7.4999999999999983E-2</v>
      </c>
      <c r="I27" s="8">
        <v>2.2999999999999998</v>
      </c>
      <c r="J27" s="10">
        <v>5.05</v>
      </c>
      <c r="K27" s="8">
        <v>13.75</v>
      </c>
      <c r="L27" s="11">
        <v>0.72</v>
      </c>
      <c r="M27" s="6">
        <v>99</v>
      </c>
    </row>
    <row r="28" spans="1:13" x14ac:dyDescent="0.3">
      <c r="A28" s="8" t="s">
        <v>51</v>
      </c>
      <c r="B28" s="9">
        <v>90</v>
      </c>
      <c r="C28" s="9">
        <v>100</v>
      </c>
      <c r="D28" s="8">
        <v>20.53</v>
      </c>
      <c r="E28" s="8">
        <v>16.5</v>
      </c>
      <c r="F28" s="8">
        <v>16.53</v>
      </c>
      <c r="G28" s="18">
        <v>177.33</v>
      </c>
      <c r="H28" s="8">
        <v>0.14000000000000001</v>
      </c>
      <c r="I28" s="8">
        <v>2.1</v>
      </c>
      <c r="J28" s="10">
        <v>0</v>
      </c>
      <c r="K28" s="8">
        <v>61</v>
      </c>
      <c r="L28" s="11">
        <v>1.29</v>
      </c>
      <c r="M28" s="6">
        <v>372</v>
      </c>
    </row>
    <row r="29" spans="1:13" x14ac:dyDescent="0.3">
      <c r="A29" s="8" t="s">
        <v>52</v>
      </c>
      <c r="B29" s="9">
        <v>150</v>
      </c>
      <c r="C29" s="9">
        <v>180</v>
      </c>
      <c r="D29" s="8">
        <v>10.62</v>
      </c>
      <c r="E29" s="8">
        <v>7.94</v>
      </c>
      <c r="F29" s="8">
        <v>65.349999999999994</v>
      </c>
      <c r="G29" s="18">
        <v>302.22000000000003</v>
      </c>
      <c r="H29" s="8">
        <v>0.35</v>
      </c>
      <c r="I29" s="8">
        <v>1.05</v>
      </c>
      <c r="J29" s="10">
        <v>0</v>
      </c>
      <c r="K29" s="8">
        <v>61</v>
      </c>
      <c r="L29" s="11">
        <v>1.29</v>
      </c>
      <c r="M29" s="6">
        <v>202</v>
      </c>
    </row>
    <row r="30" spans="1:13" x14ac:dyDescent="0.3">
      <c r="A30" s="8" t="s">
        <v>53</v>
      </c>
      <c r="B30" s="9">
        <v>200</v>
      </c>
      <c r="C30" s="9">
        <v>200</v>
      </c>
      <c r="D30" s="8">
        <v>0.28999999999999998</v>
      </c>
      <c r="E30" s="8">
        <v>0</v>
      </c>
      <c r="F30" s="8">
        <v>19.3</v>
      </c>
      <c r="G30" s="18">
        <v>81</v>
      </c>
      <c r="H30" s="8">
        <v>0.02</v>
      </c>
      <c r="I30" s="8">
        <v>0.1</v>
      </c>
      <c r="J30" s="10">
        <v>3.3</v>
      </c>
      <c r="K30" s="8">
        <v>13.5</v>
      </c>
      <c r="L30" s="11">
        <v>1.1599999999999999</v>
      </c>
      <c r="M30" s="6">
        <v>487</v>
      </c>
    </row>
    <row r="31" spans="1:13" x14ac:dyDescent="0.3">
      <c r="A31" s="8" t="s">
        <v>18</v>
      </c>
      <c r="B31" s="9">
        <v>25</v>
      </c>
      <c r="C31" s="9">
        <v>40</v>
      </c>
      <c r="D31" s="8">
        <v>2.4</v>
      </c>
      <c r="E31" s="8">
        <v>0.45</v>
      </c>
      <c r="F31" s="8">
        <v>12.3</v>
      </c>
      <c r="G31" s="8">
        <f>D31*4+E31*9+F31*4</f>
        <v>62.85</v>
      </c>
      <c r="H31" s="8">
        <v>7.4999999999999983E-2</v>
      </c>
      <c r="I31" s="8">
        <v>0.69</v>
      </c>
      <c r="J31" s="10">
        <v>0</v>
      </c>
      <c r="K31" s="8">
        <v>9.9</v>
      </c>
      <c r="L31" s="11">
        <v>1.32</v>
      </c>
      <c r="M31" s="6">
        <v>574</v>
      </c>
    </row>
    <row r="32" spans="1:13" x14ac:dyDescent="0.3">
      <c r="A32" s="8" t="s">
        <v>19</v>
      </c>
      <c r="B32" s="9">
        <v>35</v>
      </c>
      <c r="C32" s="9">
        <v>45</v>
      </c>
      <c r="D32" s="8">
        <v>4.5999999999999996</v>
      </c>
      <c r="E32" s="8">
        <v>0.54</v>
      </c>
      <c r="F32" s="8">
        <v>29.5</v>
      </c>
      <c r="G32" s="18">
        <v>125.6</v>
      </c>
      <c r="H32" s="8">
        <v>3.3000000000000002E-2</v>
      </c>
      <c r="I32" s="8">
        <v>0.51</v>
      </c>
      <c r="J32" s="10">
        <v>0</v>
      </c>
      <c r="K32" s="8">
        <v>14.1</v>
      </c>
      <c r="L32" s="11">
        <v>1.17</v>
      </c>
      <c r="M32" s="6">
        <v>576</v>
      </c>
    </row>
    <row r="33" spans="1:13" s="28" customFormat="1" x14ac:dyDescent="0.3">
      <c r="A33" s="7" t="s">
        <v>45</v>
      </c>
      <c r="B33" s="12">
        <f t="shared" ref="B33:L33" si="2">SUM(B27:B32)</f>
        <v>750</v>
      </c>
      <c r="C33" s="12">
        <f t="shared" si="2"/>
        <v>815</v>
      </c>
      <c r="D33" s="12">
        <f t="shared" si="2"/>
        <v>45.25</v>
      </c>
      <c r="E33" s="12">
        <f t="shared" si="2"/>
        <v>33.92</v>
      </c>
      <c r="F33" s="12">
        <f t="shared" si="2"/>
        <v>159.94</v>
      </c>
      <c r="G33" s="12">
        <f t="shared" si="2"/>
        <v>861.00000000000011</v>
      </c>
      <c r="H33" s="12">
        <f t="shared" si="2"/>
        <v>0.69299999999999995</v>
      </c>
      <c r="I33" s="12">
        <f t="shared" si="2"/>
        <v>6.75</v>
      </c>
      <c r="J33" s="12">
        <f t="shared" si="2"/>
        <v>8.35</v>
      </c>
      <c r="K33" s="12">
        <f t="shared" si="2"/>
        <v>173.25</v>
      </c>
      <c r="L33" s="12">
        <f t="shared" si="2"/>
        <v>6.95</v>
      </c>
      <c r="M33" s="21"/>
    </row>
    <row r="34" spans="1:13" s="29" customFormat="1" x14ac:dyDescent="0.3">
      <c r="A34" s="30" t="s">
        <v>22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16"/>
    </row>
    <row r="35" spans="1:13" x14ac:dyDescent="0.3">
      <c r="A35" s="7" t="s">
        <v>49</v>
      </c>
      <c r="B35" s="12"/>
      <c r="C35" s="12"/>
      <c r="D35" s="7"/>
      <c r="E35" s="7"/>
      <c r="F35" s="7"/>
      <c r="G35" s="13"/>
      <c r="H35" s="7"/>
      <c r="I35" s="7"/>
      <c r="J35" s="14"/>
      <c r="K35" s="7"/>
      <c r="L35" s="15"/>
      <c r="M35" s="6"/>
    </row>
    <row r="36" spans="1:13" x14ac:dyDescent="0.3">
      <c r="A36" s="17" t="s">
        <v>54</v>
      </c>
      <c r="B36" s="9">
        <v>200</v>
      </c>
      <c r="C36" s="9">
        <v>250</v>
      </c>
      <c r="D36" s="8">
        <v>6.81</v>
      </c>
      <c r="E36" s="8">
        <v>8.49</v>
      </c>
      <c r="F36" s="8">
        <v>16.96</v>
      </c>
      <c r="G36" s="18">
        <v>165.96</v>
      </c>
      <c r="H36" s="8">
        <v>0.01</v>
      </c>
      <c r="I36" s="8">
        <v>2.4500000000000002</v>
      </c>
      <c r="J36" s="10">
        <v>2</v>
      </c>
      <c r="K36" s="8">
        <v>33.5</v>
      </c>
      <c r="L36" s="11">
        <v>0.68000000000000016</v>
      </c>
      <c r="M36" s="6">
        <v>130</v>
      </c>
    </row>
    <row r="37" spans="1:13" x14ac:dyDescent="0.3">
      <c r="A37" s="8" t="s">
        <v>55</v>
      </c>
      <c r="B37" s="9">
        <v>90</v>
      </c>
      <c r="C37" s="9">
        <v>100</v>
      </c>
      <c r="D37" s="8">
        <v>20.53</v>
      </c>
      <c r="E37" s="8">
        <v>16.5</v>
      </c>
      <c r="F37" s="8">
        <v>16.53</v>
      </c>
      <c r="G37" s="18">
        <v>177.33</v>
      </c>
      <c r="H37" s="8">
        <v>0.14000000000000001</v>
      </c>
      <c r="I37" s="8">
        <v>2.1</v>
      </c>
      <c r="J37" s="10">
        <v>0</v>
      </c>
      <c r="K37" s="8">
        <v>61</v>
      </c>
      <c r="L37" s="11">
        <v>1.29</v>
      </c>
      <c r="M37" s="6">
        <v>350</v>
      </c>
    </row>
    <row r="38" spans="1:13" x14ac:dyDescent="0.3">
      <c r="A38" s="8" t="s">
        <v>56</v>
      </c>
      <c r="B38" s="9">
        <v>150</v>
      </c>
      <c r="C38" s="9">
        <v>180</v>
      </c>
      <c r="D38" s="8">
        <v>3.8</v>
      </c>
      <c r="E38" s="8">
        <v>8.5999999999999979</v>
      </c>
      <c r="F38" s="8">
        <v>18.7</v>
      </c>
      <c r="G38" s="18">
        <v>170</v>
      </c>
      <c r="H38" s="8">
        <v>0.1</v>
      </c>
      <c r="I38" s="8">
        <v>3.9</v>
      </c>
      <c r="J38" s="10">
        <v>12</v>
      </c>
      <c r="K38" s="8">
        <v>60.2</v>
      </c>
      <c r="L38" s="11">
        <v>1.75</v>
      </c>
      <c r="M38" s="6">
        <v>176</v>
      </c>
    </row>
    <row r="39" spans="1:13" x14ac:dyDescent="0.3">
      <c r="A39" s="8" t="s">
        <v>16</v>
      </c>
      <c r="B39" s="9" t="s">
        <v>17</v>
      </c>
      <c r="C39" s="9" t="s">
        <v>17</v>
      </c>
      <c r="D39" s="8">
        <v>0</v>
      </c>
      <c r="E39" s="8">
        <v>0.01</v>
      </c>
      <c r="F39" s="8">
        <v>14</v>
      </c>
      <c r="G39" s="8">
        <f>D39*4+E39*9+F39*4</f>
        <v>56.09</v>
      </c>
      <c r="H39" s="8">
        <v>0.01</v>
      </c>
      <c r="I39" s="8">
        <v>0</v>
      </c>
      <c r="J39" s="10">
        <v>0.1</v>
      </c>
      <c r="K39" s="8">
        <v>0.5</v>
      </c>
      <c r="L39" s="11">
        <v>0.13</v>
      </c>
      <c r="M39" s="6">
        <v>79</v>
      </c>
    </row>
    <row r="40" spans="1:13" x14ac:dyDescent="0.3">
      <c r="A40" s="8" t="s">
        <v>18</v>
      </c>
      <c r="B40" s="9">
        <v>25</v>
      </c>
      <c r="C40" s="9">
        <v>40</v>
      </c>
      <c r="D40" s="8">
        <v>2.4</v>
      </c>
      <c r="E40" s="8">
        <v>0.45</v>
      </c>
      <c r="F40" s="8">
        <v>12.3</v>
      </c>
      <c r="G40" s="8">
        <f>D40*4+E40*9+F40*4</f>
        <v>62.85</v>
      </c>
      <c r="H40" s="8">
        <v>7.4999999999999983E-2</v>
      </c>
      <c r="I40" s="8">
        <v>0.69</v>
      </c>
      <c r="J40" s="10">
        <v>0</v>
      </c>
      <c r="K40" s="8">
        <v>9.9</v>
      </c>
      <c r="L40" s="11">
        <v>1.32</v>
      </c>
      <c r="M40" s="6">
        <v>574</v>
      </c>
    </row>
    <row r="41" spans="1:13" x14ac:dyDescent="0.3">
      <c r="A41" s="8" t="s">
        <v>19</v>
      </c>
      <c r="B41" s="9">
        <v>35</v>
      </c>
      <c r="C41" s="9">
        <v>45</v>
      </c>
      <c r="D41" s="8">
        <v>4.5999999999999996</v>
      </c>
      <c r="E41" s="8">
        <v>0.54</v>
      </c>
      <c r="F41" s="8">
        <v>29.5</v>
      </c>
      <c r="G41" s="18">
        <v>125.6</v>
      </c>
      <c r="H41" s="8">
        <v>3.3000000000000002E-2</v>
      </c>
      <c r="I41" s="8">
        <v>0.51</v>
      </c>
      <c r="J41" s="10">
        <v>0</v>
      </c>
      <c r="K41" s="8">
        <v>14.1</v>
      </c>
      <c r="L41" s="11">
        <v>1.17</v>
      </c>
      <c r="M41" s="6">
        <v>576</v>
      </c>
    </row>
    <row r="42" spans="1:13" s="28" customFormat="1" x14ac:dyDescent="0.3">
      <c r="A42" s="7" t="s">
        <v>45</v>
      </c>
      <c r="B42" s="12">
        <v>715</v>
      </c>
      <c r="C42" s="12">
        <v>830</v>
      </c>
      <c r="D42" s="12">
        <f t="shared" ref="D42:L42" si="3">SUM(D36:D41)</f>
        <v>38.14</v>
      </c>
      <c r="E42" s="12">
        <f t="shared" si="3"/>
        <v>34.590000000000003</v>
      </c>
      <c r="F42" s="12">
        <f t="shared" si="3"/>
        <v>107.99</v>
      </c>
      <c r="G42" s="12">
        <f t="shared" si="3"/>
        <v>757.83</v>
      </c>
      <c r="H42" s="12">
        <f t="shared" si="3"/>
        <v>0.36799999999999999</v>
      </c>
      <c r="I42" s="12">
        <f t="shared" si="3"/>
        <v>9.65</v>
      </c>
      <c r="J42" s="12">
        <f t="shared" si="3"/>
        <v>14.1</v>
      </c>
      <c r="K42" s="12">
        <f t="shared" si="3"/>
        <v>179.2</v>
      </c>
      <c r="L42" s="12">
        <f t="shared" si="3"/>
        <v>6.34</v>
      </c>
      <c r="M42" s="21"/>
    </row>
    <row r="43" spans="1:13" s="29" customFormat="1" x14ac:dyDescent="0.3">
      <c r="A43" s="30" t="s">
        <v>24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1"/>
      <c r="M43" s="16"/>
    </row>
    <row r="44" spans="1:13" x14ac:dyDescent="0.3">
      <c r="A44" s="7" t="s">
        <v>70</v>
      </c>
      <c r="B44" s="12"/>
      <c r="C44" s="12"/>
      <c r="D44" s="7"/>
      <c r="E44" s="7"/>
      <c r="F44" s="7"/>
      <c r="G44" s="13"/>
      <c r="H44" s="7"/>
      <c r="I44" s="7"/>
      <c r="J44" s="14"/>
      <c r="K44" s="7"/>
      <c r="L44" s="15"/>
      <c r="M44" s="6"/>
    </row>
    <row r="45" spans="1:13" x14ac:dyDescent="0.3">
      <c r="A45" s="8" t="s">
        <v>69</v>
      </c>
      <c r="B45" s="9">
        <v>60</v>
      </c>
      <c r="C45" s="9">
        <v>100</v>
      </c>
      <c r="D45" s="8">
        <v>0.7</v>
      </c>
      <c r="E45" s="8">
        <v>0.1</v>
      </c>
      <c r="F45" s="8">
        <v>1.9</v>
      </c>
      <c r="G45" s="18">
        <v>11</v>
      </c>
      <c r="H45" s="8">
        <v>0.03</v>
      </c>
      <c r="I45" s="8">
        <v>0.1</v>
      </c>
      <c r="J45" s="10">
        <v>3.5</v>
      </c>
      <c r="K45" s="8">
        <v>17.8</v>
      </c>
      <c r="L45" s="11">
        <v>0.51</v>
      </c>
      <c r="M45" s="6">
        <v>148</v>
      </c>
    </row>
    <row r="46" spans="1:13" x14ac:dyDescent="0.3">
      <c r="A46" s="17" t="s">
        <v>57</v>
      </c>
      <c r="B46" s="9">
        <v>200</v>
      </c>
      <c r="C46" s="9">
        <v>250</v>
      </c>
      <c r="D46" s="8">
        <v>6.81</v>
      </c>
      <c r="E46" s="8">
        <v>8.49</v>
      </c>
      <c r="F46" s="8">
        <v>16.96</v>
      </c>
      <c r="G46" s="18">
        <v>152</v>
      </c>
      <c r="H46" s="8">
        <v>0.03</v>
      </c>
      <c r="I46" s="8">
        <v>0.4</v>
      </c>
      <c r="J46" s="10">
        <v>0.5</v>
      </c>
      <c r="K46" s="8">
        <v>20</v>
      </c>
      <c r="L46" s="11">
        <v>0.5</v>
      </c>
      <c r="M46" s="6">
        <v>128</v>
      </c>
    </row>
    <row r="47" spans="1:13" x14ac:dyDescent="0.3">
      <c r="A47" s="7" t="s">
        <v>71</v>
      </c>
      <c r="B47" s="9">
        <v>90</v>
      </c>
      <c r="C47" s="9">
        <v>100</v>
      </c>
      <c r="D47" s="8">
        <v>19.5</v>
      </c>
      <c r="E47" s="8">
        <v>9.4</v>
      </c>
      <c r="F47" s="8">
        <v>7.6</v>
      </c>
      <c r="G47" s="18">
        <v>193</v>
      </c>
      <c r="H47" s="8">
        <v>0.14000000000000001</v>
      </c>
      <c r="I47" s="8">
        <v>2.1</v>
      </c>
      <c r="J47" s="10">
        <v>0</v>
      </c>
      <c r="K47" s="8">
        <v>61</v>
      </c>
      <c r="L47" s="11">
        <v>1.29</v>
      </c>
      <c r="M47" s="6">
        <v>356</v>
      </c>
    </row>
    <row r="48" spans="1:13" x14ac:dyDescent="0.3">
      <c r="A48" s="8" t="s">
        <v>43</v>
      </c>
      <c r="B48" s="9">
        <v>150</v>
      </c>
      <c r="C48" s="9">
        <v>180</v>
      </c>
      <c r="D48" s="8">
        <v>4.8600000000000003</v>
      </c>
      <c r="E48" s="8">
        <v>6</v>
      </c>
      <c r="F48" s="8">
        <v>10.44</v>
      </c>
      <c r="G48" s="18">
        <v>126</v>
      </c>
      <c r="H48" s="8">
        <v>0.08</v>
      </c>
      <c r="I48" s="8">
        <v>0.15</v>
      </c>
      <c r="J48" s="10">
        <v>2.83</v>
      </c>
      <c r="K48" s="8">
        <v>45</v>
      </c>
      <c r="L48" s="11">
        <v>1</v>
      </c>
      <c r="M48" s="6">
        <v>377</v>
      </c>
    </row>
    <row r="49" spans="1:13" x14ac:dyDescent="0.3">
      <c r="A49" s="8" t="s">
        <v>44</v>
      </c>
      <c r="B49" s="9">
        <v>200</v>
      </c>
      <c r="C49" s="9">
        <v>200</v>
      </c>
      <c r="D49" s="8">
        <v>0.28999999999999998</v>
      </c>
      <c r="E49" s="8">
        <v>0</v>
      </c>
      <c r="F49" s="8">
        <v>19.3</v>
      </c>
      <c r="G49" s="18">
        <v>81</v>
      </c>
      <c r="H49" s="8">
        <v>0.02</v>
      </c>
      <c r="I49" s="8">
        <v>0.1</v>
      </c>
      <c r="J49" s="10">
        <v>3.3</v>
      </c>
      <c r="K49" s="8">
        <v>13.5</v>
      </c>
      <c r="L49" s="11">
        <v>1.1599999999999999</v>
      </c>
      <c r="M49" s="6">
        <v>487</v>
      </c>
    </row>
    <row r="50" spans="1:13" x14ac:dyDescent="0.3">
      <c r="A50" s="8" t="s">
        <v>18</v>
      </c>
      <c r="B50" s="9">
        <v>25</v>
      </c>
      <c r="C50" s="9">
        <v>40</v>
      </c>
      <c r="D50" s="8">
        <v>2.4</v>
      </c>
      <c r="E50" s="8">
        <v>0.45</v>
      </c>
      <c r="F50" s="8">
        <v>12.3</v>
      </c>
      <c r="G50" s="8">
        <f>D50*4+E50*9+F50*4</f>
        <v>62.85</v>
      </c>
      <c r="H50" s="8">
        <v>7.4999999999999983E-2</v>
      </c>
      <c r="I50" s="8">
        <v>0.69</v>
      </c>
      <c r="J50" s="10">
        <v>0</v>
      </c>
      <c r="K50" s="8">
        <v>9.9</v>
      </c>
      <c r="L50" s="11">
        <v>1.32</v>
      </c>
      <c r="M50" s="6">
        <v>574</v>
      </c>
    </row>
    <row r="51" spans="1:13" x14ac:dyDescent="0.3">
      <c r="A51" s="8" t="s">
        <v>19</v>
      </c>
      <c r="B51" s="9">
        <v>35</v>
      </c>
      <c r="C51" s="9">
        <v>45</v>
      </c>
      <c r="D51" s="8">
        <v>4.5999999999999996</v>
      </c>
      <c r="E51" s="8">
        <v>0.54</v>
      </c>
      <c r="F51" s="8">
        <v>29.5</v>
      </c>
      <c r="G51" s="18">
        <v>125.6</v>
      </c>
      <c r="H51" s="8">
        <v>3.3000000000000002E-2</v>
      </c>
      <c r="I51" s="8">
        <v>0.51</v>
      </c>
      <c r="J51" s="10">
        <v>0</v>
      </c>
      <c r="K51" s="8">
        <v>14.1</v>
      </c>
      <c r="L51" s="11">
        <v>1.17</v>
      </c>
      <c r="M51" s="6">
        <v>576</v>
      </c>
    </row>
    <row r="52" spans="1:13" s="28" customFormat="1" x14ac:dyDescent="0.3">
      <c r="A52" s="7" t="s">
        <v>45</v>
      </c>
      <c r="B52" s="12">
        <v>760</v>
      </c>
      <c r="C52" s="12">
        <v>915</v>
      </c>
      <c r="D52" s="12">
        <f t="shared" ref="D52:L52" si="4">SUM(D46:D51)</f>
        <v>38.46</v>
      </c>
      <c r="E52" s="12">
        <f t="shared" si="4"/>
        <v>24.88</v>
      </c>
      <c r="F52" s="12">
        <f t="shared" si="4"/>
        <v>96.1</v>
      </c>
      <c r="G52" s="12">
        <f t="shared" si="4"/>
        <v>740.45</v>
      </c>
      <c r="H52" s="12">
        <f t="shared" si="4"/>
        <v>0.378</v>
      </c>
      <c r="I52" s="12">
        <f t="shared" si="4"/>
        <v>3.95</v>
      </c>
      <c r="J52" s="12">
        <f t="shared" si="4"/>
        <v>6.63</v>
      </c>
      <c r="K52" s="12">
        <f t="shared" si="4"/>
        <v>163.5</v>
      </c>
      <c r="L52" s="12">
        <f t="shared" si="4"/>
        <v>6.44</v>
      </c>
      <c r="M52" s="21"/>
    </row>
    <row r="53" spans="1:13" s="29" customFormat="1" x14ac:dyDescent="0.3">
      <c r="A53" s="30" t="s">
        <v>26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1"/>
      <c r="M53" s="16"/>
    </row>
    <row r="54" spans="1:13" x14ac:dyDescent="0.3">
      <c r="A54" s="7" t="s">
        <v>49</v>
      </c>
      <c r="B54" s="12"/>
      <c r="C54" s="12"/>
      <c r="D54" s="7"/>
      <c r="E54" s="7"/>
      <c r="F54" s="7"/>
      <c r="G54" s="13"/>
      <c r="H54" s="7"/>
      <c r="I54" s="7"/>
      <c r="J54" s="14"/>
      <c r="K54" s="7"/>
      <c r="L54" s="15"/>
      <c r="M54" s="6"/>
    </row>
    <row r="55" spans="1:13" ht="31.2" x14ac:dyDescent="0.3">
      <c r="A55" s="17" t="s">
        <v>58</v>
      </c>
      <c r="B55" s="9">
        <v>200</v>
      </c>
      <c r="C55" s="9">
        <v>250</v>
      </c>
      <c r="D55" s="8">
        <v>1.5</v>
      </c>
      <c r="E55" s="8">
        <v>5.5</v>
      </c>
      <c r="F55" s="8">
        <v>6.2</v>
      </c>
      <c r="G55" s="18">
        <v>143.19999999999999</v>
      </c>
      <c r="H55" s="8">
        <v>0.04</v>
      </c>
      <c r="I55" s="8">
        <v>2.3199999999999998</v>
      </c>
      <c r="J55" s="10">
        <v>8.5</v>
      </c>
      <c r="K55" s="8">
        <v>49.5</v>
      </c>
      <c r="L55" s="11">
        <v>0.63</v>
      </c>
      <c r="M55" s="6">
        <v>95</v>
      </c>
    </row>
    <row r="56" spans="1:13" x14ac:dyDescent="0.3">
      <c r="A56" s="8" t="s">
        <v>59</v>
      </c>
      <c r="B56" s="9">
        <v>90</v>
      </c>
      <c r="C56" s="9">
        <v>100</v>
      </c>
      <c r="D56" s="8">
        <v>20.53</v>
      </c>
      <c r="E56" s="8">
        <v>16.5</v>
      </c>
      <c r="F56" s="8">
        <v>16.53</v>
      </c>
      <c r="G56" s="18">
        <v>177.33</v>
      </c>
      <c r="H56" s="8">
        <v>0.14000000000000001</v>
      </c>
      <c r="I56" s="8">
        <v>2.1</v>
      </c>
      <c r="J56" s="10">
        <v>0</v>
      </c>
      <c r="K56" s="8">
        <v>61</v>
      </c>
      <c r="L56" s="11">
        <v>1.29</v>
      </c>
      <c r="M56" s="6">
        <v>357</v>
      </c>
    </row>
    <row r="57" spans="1:13" x14ac:dyDescent="0.3">
      <c r="A57" s="8" t="s">
        <v>60</v>
      </c>
      <c r="B57" s="9">
        <v>150</v>
      </c>
      <c r="C57" s="9">
        <v>180</v>
      </c>
      <c r="D57" s="8">
        <v>6.66</v>
      </c>
      <c r="E57" s="8">
        <v>5.94</v>
      </c>
      <c r="F57" s="8">
        <v>35.479999999999997</v>
      </c>
      <c r="G57" s="18">
        <v>221.4</v>
      </c>
      <c r="H57" s="8">
        <v>7.1999999999999981E-2</v>
      </c>
      <c r="I57" s="8">
        <v>0.9</v>
      </c>
      <c r="J57" s="10">
        <v>0</v>
      </c>
      <c r="K57" s="8">
        <v>14.4</v>
      </c>
      <c r="L57" s="11">
        <v>1.26</v>
      </c>
      <c r="M57" s="6">
        <v>256</v>
      </c>
    </row>
    <row r="58" spans="1:13" ht="15.15" customHeight="1" x14ac:dyDescent="0.3">
      <c r="A58" s="8" t="s">
        <v>23</v>
      </c>
      <c r="B58" s="9" t="s">
        <v>17</v>
      </c>
      <c r="C58" s="9" t="s">
        <v>17</v>
      </c>
      <c r="D58" s="8">
        <v>0.2</v>
      </c>
      <c r="E58" s="8">
        <v>0.1</v>
      </c>
      <c r="F58" s="8">
        <v>9.3000000000000007</v>
      </c>
      <c r="G58" s="8">
        <f>D58*4+E58*9+F58*4</f>
        <v>38.900000000000006</v>
      </c>
      <c r="H58" s="8">
        <v>0</v>
      </c>
      <c r="I58" s="8">
        <v>0</v>
      </c>
      <c r="J58" s="10">
        <v>0</v>
      </c>
      <c r="K58" s="8">
        <v>5.0999999999999996</v>
      </c>
      <c r="L58" s="11">
        <v>0.82</v>
      </c>
      <c r="M58" s="6">
        <v>457</v>
      </c>
    </row>
    <row r="59" spans="1:13" x14ac:dyDescent="0.3">
      <c r="A59" s="8" t="s">
        <v>18</v>
      </c>
      <c r="B59" s="9">
        <v>25</v>
      </c>
      <c r="C59" s="9">
        <v>40</v>
      </c>
      <c r="D59" s="8">
        <v>2.4</v>
      </c>
      <c r="E59" s="8">
        <v>0.45</v>
      </c>
      <c r="F59" s="8">
        <v>12.3</v>
      </c>
      <c r="G59" s="8">
        <f>D59*4+E59*9+F59*4</f>
        <v>62.85</v>
      </c>
      <c r="H59" s="8">
        <v>7.4999999999999983E-2</v>
      </c>
      <c r="I59" s="8">
        <v>0.69</v>
      </c>
      <c r="J59" s="10">
        <v>0</v>
      </c>
      <c r="K59" s="8">
        <v>9.9</v>
      </c>
      <c r="L59" s="11">
        <v>1.32</v>
      </c>
      <c r="M59" s="6">
        <v>574</v>
      </c>
    </row>
    <row r="60" spans="1:13" x14ac:dyDescent="0.3">
      <c r="A60" s="8" t="s">
        <v>19</v>
      </c>
      <c r="B60" s="9">
        <v>35</v>
      </c>
      <c r="C60" s="9">
        <v>45</v>
      </c>
      <c r="D60" s="8">
        <v>4.5999999999999996</v>
      </c>
      <c r="E60" s="8">
        <v>0.54</v>
      </c>
      <c r="F60" s="8">
        <v>29.5</v>
      </c>
      <c r="G60" s="18">
        <v>125.6</v>
      </c>
      <c r="H60" s="8">
        <v>3.3000000000000002E-2</v>
      </c>
      <c r="I60" s="8">
        <v>0.51</v>
      </c>
      <c r="J60" s="10">
        <v>0</v>
      </c>
      <c r="K60" s="8">
        <v>14.1</v>
      </c>
      <c r="L60" s="11">
        <v>1.17</v>
      </c>
      <c r="M60" s="6">
        <v>576</v>
      </c>
    </row>
    <row r="61" spans="1:13" s="28" customFormat="1" x14ac:dyDescent="0.3">
      <c r="A61" s="7" t="s">
        <v>45</v>
      </c>
      <c r="B61" s="12">
        <v>715</v>
      </c>
      <c r="C61" s="12">
        <v>830</v>
      </c>
      <c r="D61" s="12">
        <f t="shared" ref="D61:L61" si="5">SUM(D55:D60)</f>
        <v>35.89</v>
      </c>
      <c r="E61" s="12">
        <f t="shared" si="5"/>
        <v>29.03</v>
      </c>
      <c r="F61" s="12">
        <f t="shared" si="5"/>
        <v>109.30999999999999</v>
      </c>
      <c r="G61" s="12">
        <f t="shared" si="5"/>
        <v>769.28</v>
      </c>
      <c r="H61" s="12">
        <f t="shared" si="5"/>
        <v>0.36</v>
      </c>
      <c r="I61" s="12">
        <f t="shared" si="5"/>
        <v>6.52</v>
      </c>
      <c r="J61" s="12">
        <f t="shared" si="5"/>
        <v>8.5</v>
      </c>
      <c r="K61" s="12">
        <f t="shared" si="5"/>
        <v>154</v>
      </c>
      <c r="L61" s="12">
        <f t="shared" si="5"/>
        <v>6.4899999999999993</v>
      </c>
      <c r="M61" s="21"/>
    </row>
    <row r="62" spans="1:13" s="29" customFormat="1" x14ac:dyDescent="0.3">
      <c r="A62" s="30" t="s">
        <v>28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1"/>
      <c r="M62" s="16"/>
    </row>
    <row r="63" spans="1:13" x14ac:dyDescent="0.3">
      <c r="A63" s="7" t="s">
        <v>49</v>
      </c>
      <c r="B63" s="12"/>
      <c r="C63" s="12"/>
      <c r="D63" s="7"/>
      <c r="E63" s="7"/>
      <c r="F63" s="7"/>
      <c r="G63" s="13"/>
      <c r="H63" s="7"/>
      <c r="I63" s="7"/>
      <c r="J63" s="14"/>
      <c r="K63" s="7"/>
      <c r="L63" s="15"/>
      <c r="M63" s="6"/>
    </row>
    <row r="64" spans="1:13" x14ac:dyDescent="0.3">
      <c r="A64" s="17" t="s">
        <v>61</v>
      </c>
      <c r="B64" s="9">
        <v>200</v>
      </c>
      <c r="C64" s="9">
        <v>250</v>
      </c>
      <c r="D64" s="8">
        <v>4.0999999999999996</v>
      </c>
      <c r="E64" s="8">
        <v>4.5</v>
      </c>
      <c r="F64" s="8">
        <v>6.32</v>
      </c>
      <c r="G64" s="18">
        <v>112.1</v>
      </c>
      <c r="H64" s="8">
        <v>0.75</v>
      </c>
      <c r="I64" s="8">
        <v>2.35</v>
      </c>
      <c r="J64" s="10">
        <v>7.25</v>
      </c>
      <c r="K64" s="8">
        <v>22.75</v>
      </c>
      <c r="L64" s="11">
        <v>0.7</v>
      </c>
      <c r="M64" s="6">
        <v>116</v>
      </c>
    </row>
    <row r="65" spans="1:13" x14ac:dyDescent="0.3">
      <c r="A65" s="8" t="s">
        <v>62</v>
      </c>
      <c r="B65" s="9">
        <v>90</v>
      </c>
      <c r="C65" s="9">
        <v>100</v>
      </c>
      <c r="D65" s="8">
        <v>11</v>
      </c>
      <c r="E65" s="8">
        <v>12.4</v>
      </c>
      <c r="F65" s="8">
        <v>4</v>
      </c>
      <c r="G65" s="18">
        <v>173</v>
      </c>
      <c r="H65" s="8">
        <v>0.14000000000000001</v>
      </c>
      <c r="I65" s="8">
        <v>2.1</v>
      </c>
      <c r="J65" s="10">
        <v>0</v>
      </c>
      <c r="K65" s="8">
        <v>61</v>
      </c>
      <c r="L65" s="11">
        <v>1.29</v>
      </c>
      <c r="M65" s="6">
        <v>333</v>
      </c>
    </row>
    <row r="66" spans="1:13" x14ac:dyDescent="0.3">
      <c r="A66" s="8" t="s">
        <v>63</v>
      </c>
      <c r="B66" s="9">
        <v>150</v>
      </c>
      <c r="C66" s="9">
        <v>180</v>
      </c>
      <c r="D66" s="8">
        <v>5.22</v>
      </c>
      <c r="E66" s="8">
        <v>9.7200000000000006</v>
      </c>
      <c r="F66" s="8">
        <v>19.440000000000001</v>
      </c>
      <c r="G66" s="18">
        <v>185.4</v>
      </c>
      <c r="H66" s="8">
        <v>0.04</v>
      </c>
      <c r="I66" s="8">
        <v>0.3</v>
      </c>
      <c r="J66" s="10">
        <v>7.2</v>
      </c>
      <c r="K66" s="8">
        <v>24</v>
      </c>
      <c r="L66" s="11">
        <v>1.71</v>
      </c>
      <c r="M66" s="6">
        <v>152</v>
      </c>
    </row>
    <row r="67" spans="1:13" x14ac:dyDescent="0.3">
      <c r="A67" s="8" t="s">
        <v>53</v>
      </c>
      <c r="B67" s="9">
        <v>200</v>
      </c>
      <c r="C67" s="9">
        <v>200</v>
      </c>
      <c r="D67" s="8">
        <v>0.28999999999999998</v>
      </c>
      <c r="E67" s="8">
        <v>0</v>
      </c>
      <c r="F67" s="8">
        <v>19.3</v>
      </c>
      <c r="G67" s="18">
        <v>81</v>
      </c>
      <c r="H67" s="8">
        <v>0.02</v>
      </c>
      <c r="I67" s="8">
        <v>0.1</v>
      </c>
      <c r="J67" s="10">
        <v>3.3</v>
      </c>
      <c r="K67" s="8">
        <v>13.5</v>
      </c>
      <c r="L67" s="11">
        <v>1.1599999999999999</v>
      </c>
      <c r="M67" s="6">
        <v>487</v>
      </c>
    </row>
    <row r="68" spans="1:13" x14ac:dyDescent="0.3">
      <c r="A68" s="8" t="s">
        <v>18</v>
      </c>
      <c r="B68" s="9">
        <v>25</v>
      </c>
      <c r="C68" s="9">
        <v>40</v>
      </c>
      <c r="D68" s="8">
        <v>2.4</v>
      </c>
      <c r="E68" s="8">
        <v>0.45</v>
      </c>
      <c r="F68" s="8">
        <v>12.3</v>
      </c>
      <c r="G68" s="8">
        <f>D68*4+E68*9+F68*4</f>
        <v>62.85</v>
      </c>
      <c r="H68" s="8">
        <v>7.4999999999999983E-2</v>
      </c>
      <c r="I68" s="8">
        <v>0.69</v>
      </c>
      <c r="J68" s="10">
        <v>0</v>
      </c>
      <c r="K68" s="8">
        <v>9.9</v>
      </c>
      <c r="L68" s="11">
        <v>1.32</v>
      </c>
      <c r="M68" s="6">
        <v>574</v>
      </c>
    </row>
    <row r="69" spans="1:13" x14ac:dyDescent="0.3">
      <c r="A69" s="8" t="s">
        <v>19</v>
      </c>
      <c r="B69" s="9">
        <v>35</v>
      </c>
      <c r="C69" s="9">
        <v>45</v>
      </c>
      <c r="D69" s="8">
        <v>4.5999999999999996</v>
      </c>
      <c r="E69" s="8">
        <v>0.54</v>
      </c>
      <c r="F69" s="8">
        <v>29.5</v>
      </c>
      <c r="G69" s="18">
        <v>125.6</v>
      </c>
      <c r="H69" s="8">
        <v>3.3000000000000002E-2</v>
      </c>
      <c r="I69" s="8">
        <v>0.51</v>
      </c>
      <c r="J69" s="10">
        <v>0</v>
      </c>
      <c r="K69" s="8">
        <v>14.1</v>
      </c>
      <c r="L69" s="11">
        <v>1.17</v>
      </c>
      <c r="M69" s="6">
        <v>576</v>
      </c>
    </row>
    <row r="70" spans="1:13" s="28" customFormat="1" x14ac:dyDescent="0.3">
      <c r="A70" s="7" t="s">
        <v>45</v>
      </c>
      <c r="B70" s="12">
        <f t="shared" ref="B70:L70" si="6">SUM(B64:B69)</f>
        <v>700</v>
      </c>
      <c r="C70" s="12">
        <f t="shared" si="6"/>
        <v>815</v>
      </c>
      <c r="D70" s="12">
        <f t="shared" si="6"/>
        <v>27.61</v>
      </c>
      <c r="E70" s="12">
        <f t="shared" si="6"/>
        <v>27.609999999999996</v>
      </c>
      <c r="F70" s="12">
        <f t="shared" si="6"/>
        <v>90.86</v>
      </c>
      <c r="G70" s="12">
        <f t="shared" si="6"/>
        <v>739.95</v>
      </c>
      <c r="H70" s="12">
        <f t="shared" si="6"/>
        <v>1.0580000000000001</v>
      </c>
      <c r="I70" s="12">
        <f t="shared" si="6"/>
        <v>6.0499999999999989</v>
      </c>
      <c r="J70" s="12">
        <f t="shared" si="6"/>
        <v>17.75</v>
      </c>
      <c r="K70" s="12">
        <f t="shared" si="6"/>
        <v>145.25</v>
      </c>
      <c r="L70" s="12">
        <f t="shared" si="6"/>
        <v>7.3500000000000005</v>
      </c>
      <c r="M70" s="21"/>
    </row>
    <row r="71" spans="1:13" s="29" customFormat="1" x14ac:dyDescent="0.3">
      <c r="A71" s="30" t="s">
        <v>29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1"/>
      <c r="M71" s="16"/>
    </row>
    <row r="72" spans="1:13" x14ac:dyDescent="0.3">
      <c r="A72" s="7" t="s">
        <v>49</v>
      </c>
      <c r="B72" s="12"/>
      <c r="C72" s="12"/>
      <c r="D72" s="7"/>
      <c r="E72" s="7"/>
      <c r="F72" s="7"/>
      <c r="G72" s="13"/>
      <c r="H72" s="7"/>
      <c r="I72" s="7"/>
      <c r="J72" s="14"/>
      <c r="K72" s="7"/>
      <c r="L72" s="15"/>
      <c r="M72" s="6"/>
    </row>
    <row r="73" spans="1:13" ht="31.2" x14ac:dyDescent="0.3">
      <c r="A73" s="17" t="s">
        <v>41</v>
      </c>
      <c r="B73" s="9">
        <v>200</v>
      </c>
      <c r="C73" s="9">
        <v>250</v>
      </c>
      <c r="D73" s="8">
        <v>6.81</v>
      </c>
      <c r="E73" s="8">
        <v>8.49</v>
      </c>
      <c r="F73" s="8">
        <v>16.96</v>
      </c>
      <c r="G73" s="18">
        <v>165.96</v>
      </c>
      <c r="H73" s="8">
        <v>0.04</v>
      </c>
      <c r="I73" s="8">
        <v>2.35</v>
      </c>
      <c r="J73" s="10">
        <v>8</v>
      </c>
      <c r="K73" s="8">
        <v>36.75</v>
      </c>
      <c r="L73" s="11">
        <v>1.1000000000000001</v>
      </c>
      <c r="M73" s="6">
        <v>95</v>
      </c>
    </row>
    <row r="74" spans="1:13" x14ac:dyDescent="0.3">
      <c r="A74" s="8" t="s">
        <v>64</v>
      </c>
      <c r="B74" s="9">
        <v>90</v>
      </c>
      <c r="C74" s="9">
        <v>100</v>
      </c>
      <c r="D74" s="8">
        <v>20.53</v>
      </c>
      <c r="E74" s="8">
        <v>16.5</v>
      </c>
      <c r="F74" s="8">
        <v>16.53</v>
      </c>
      <c r="G74" s="18">
        <v>107.3</v>
      </c>
      <c r="H74" s="8">
        <v>0.14000000000000001</v>
      </c>
      <c r="I74" s="8">
        <v>2.1</v>
      </c>
      <c r="J74" s="10">
        <v>0</v>
      </c>
      <c r="K74" s="8">
        <v>61</v>
      </c>
      <c r="L74" s="11">
        <v>1.29</v>
      </c>
      <c r="M74" s="6">
        <v>309</v>
      </c>
    </row>
    <row r="75" spans="1:13" x14ac:dyDescent="0.3">
      <c r="A75" s="8" t="s">
        <v>65</v>
      </c>
      <c r="B75" s="9">
        <v>150</v>
      </c>
      <c r="C75" s="9">
        <v>180</v>
      </c>
      <c r="D75" s="8">
        <v>5.59</v>
      </c>
      <c r="E75" s="8">
        <v>5.85</v>
      </c>
      <c r="F75" s="8">
        <v>45.73</v>
      </c>
      <c r="G75" s="18">
        <v>253.44</v>
      </c>
      <c r="H75" s="8">
        <v>3.5999999999999997E-2</v>
      </c>
      <c r="I75" s="8">
        <v>0.32</v>
      </c>
      <c r="J75" s="10">
        <v>0</v>
      </c>
      <c r="K75" s="8">
        <v>8.2799999999999976</v>
      </c>
      <c r="L75" s="11">
        <v>0.01</v>
      </c>
      <c r="M75" s="6">
        <v>205</v>
      </c>
    </row>
    <row r="76" spans="1:13" x14ac:dyDescent="0.3">
      <c r="A76" s="8" t="s">
        <v>16</v>
      </c>
      <c r="B76" s="9" t="s">
        <v>17</v>
      </c>
      <c r="C76" s="9" t="s">
        <v>17</v>
      </c>
      <c r="D76" s="8">
        <v>0</v>
      </c>
      <c r="E76" s="8">
        <v>0.01</v>
      </c>
      <c r="F76" s="8">
        <v>14</v>
      </c>
      <c r="G76" s="8">
        <f>D76*4+E76*9+F76*4</f>
        <v>56.09</v>
      </c>
      <c r="H76" s="8">
        <v>0.01</v>
      </c>
      <c r="I76" s="8">
        <v>0</v>
      </c>
      <c r="J76" s="10">
        <v>0.1</v>
      </c>
      <c r="K76" s="8">
        <v>0.5</v>
      </c>
      <c r="L76" s="11">
        <v>0.13</v>
      </c>
      <c r="M76" s="6">
        <v>79</v>
      </c>
    </row>
    <row r="77" spans="1:13" x14ac:dyDescent="0.3">
      <c r="A77" s="8" t="s">
        <v>18</v>
      </c>
      <c r="B77" s="9">
        <v>25</v>
      </c>
      <c r="C77" s="9">
        <v>40</v>
      </c>
      <c r="D77" s="8">
        <v>2.4</v>
      </c>
      <c r="E77" s="8">
        <v>0.45</v>
      </c>
      <c r="F77" s="8">
        <v>12.3</v>
      </c>
      <c r="G77" s="8">
        <f>D77*4+E77*9+F77*4</f>
        <v>62.85</v>
      </c>
      <c r="H77" s="8">
        <v>7.4999999999999983E-2</v>
      </c>
      <c r="I77" s="8">
        <v>0.69</v>
      </c>
      <c r="J77" s="10">
        <v>0</v>
      </c>
      <c r="K77" s="8">
        <v>9.9</v>
      </c>
      <c r="L77" s="11">
        <v>1.32</v>
      </c>
      <c r="M77" s="6">
        <v>574</v>
      </c>
    </row>
    <row r="78" spans="1:13" x14ac:dyDescent="0.3">
      <c r="A78" s="8" t="s">
        <v>19</v>
      </c>
      <c r="B78" s="9">
        <v>35</v>
      </c>
      <c r="C78" s="9">
        <v>45</v>
      </c>
      <c r="D78" s="8">
        <v>4.5999999999999996</v>
      </c>
      <c r="E78" s="8">
        <v>0.54</v>
      </c>
      <c r="F78" s="8">
        <v>29.5</v>
      </c>
      <c r="G78" s="18">
        <v>125.6</v>
      </c>
      <c r="H78" s="8">
        <v>3.3000000000000002E-2</v>
      </c>
      <c r="I78" s="8">
        <v>0.51</v>
      </c>
      <c r="J78" s="10">
        <v>0</v>
      </c>
      <c r="K78" s="8">
        <v>14.1</v>
      </c>
      <c r="L78" s="11">
        <v>1.17</v>
      </c>
      <c r="M78" s="6">
        <v>576</v>
      </c>
    </row>
    <row r="79" spans="1:13" s="28" customFormat="1" x14ac:dyDescent="0.3">
      <c r="A79" s="7" t="s">
        <v>45</v>
      </c>
      <c r="B79" s="12">
        <f t="shared" ref="B79:L79" si="7">SUM(B73:B78)</f>
        <v>500</v>
      </c>
      <c r="C79" s="12">
        <f t="shared" si="7"/>
        <v>615</v>
      </c>
      <c r="D79" s="12">
        <f t="shared" si="7"/>
        <v>39.93</v>
      </c>
      <c r="E79" s="12">
        <f t="shared" si="7"/>
        <v>31.840000000000003</v>
      </c>
      <c r="F79" s="12">
        <f t="shared" si="7"/>
        <v>135.01999999999998</v>
      </c>
      <c r="G79" s="12">
        <f t="shared" si="7"/>
        <v>771.24000000000012</v>
      </c>
      <c r="H79" s="12">
        <f t="shared" si="7"/>
        <v>0.33400000000000007</v>
      </c>
      <c r="I79" s="12">
        <f t="shared" si="7"/>
        <v>5.9700000000000006</v>
      </c>
      <c r="J79" s="12">
        <f t="shared" si="7"/>
        <v>8.1</v>
      </c>
      <c r="K79" s="12">
        <f t="shared" si="7"/>
        <v>130.53</v>
      </c>
      <c r="L79" s="12">
        <f t="shared" si="7"/>
        <v>5.0199999999999996</v>
      </c>
      <c r="M79" s="21"/>
    </row>
    <row r="80" spans="1:13" s="29" customFormat="1" x14ac:dyDescent="0.3">
      <c r="A80" s="31" t="s">
        <v>30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16"/>
    </row>
    <row r="81" spans="1:13" x14ac:dyDescent="0.3">
      <c r="A81" s="7" t="s">
        <v>49</v>
      </c>
      <c r="B81" s="12"/>
      <c r="C81" s="12"/>
      <c r="D81" s="7"/>
      <c r="E81" s="7"/>
      <c r="F81" s="7"/>
      <c r="G81" s="13"/>
      <c r="H81" s="7"/>
      <c r="I81" s="7"/>
      <c r="J81" s="14"/>
      <c r="K81" s="7"/>
      <c r="L81" s="15"/>
      <c r="M81" s="6"/>
    </row>
    <row r="82" spans="1:13" x14ac:dyDescent="0.3">
      <c r="A82" s="17" t="s">
        <v>66</v>
      </c>
      <c r="B82" s="9">
        <v>250</v>
      </c>
      <c r="C82" s="9">
        <v>250</v>
      </c>
      <c r="D82" s="8">
        <v>6.81</v>
      </c>
      <c r="E82" s="8">
        <v>8.49</v>
      </c>
      <c r="F82" s="8">
        <v>16.96</v>
      </c>
      <c r="G82" s="18">
        <v>165.96</v>
      </c>
      <c r="H82" s="8">
        <v>7.0000000000000007E-2</v>
      </c>
      <c r="I82" s="8">
        <v>0.22000000000000003</v>
      </c>
      <c r="J82" s="10">
        <v>5.75</v>
      </c>
      <c r="K82" s="8">
        <v>30.5</v>
      </c>
      <c r="L82" s="11">
        <v>1.01</v>
      </c>
      <c r="M82" s="6">
        <v>95</v>
      </c>
    </row>
    <row r="83" spans="1:13" x14ac:dyDescent="0.3">
      <c r="A83" s="8" t="s">
        <v>67</v>
      </c>
      <c r="B83" s="9">
        <v>250</v>
      </c>
      <c r="C83" s="9">
        <v>250</v>
      </c>
      <c r="D83" s="8">
        <v>20.53</v>
      </c>
      <c r="E83" s="8">
        <v>16.5</v>
      </c>
      <c r="F83" s="8">
        <v>16.53</v>
      </c>
      <c r="G83" s="18">
        <v>177.33</v>
      </c>
      <c r="H83" s="8">
        <v>0.14000000000000001</v>
      </c>
      <c r="I83" s="8">
        <v>2.1</v>
      </c>
      <c r="J83" s="10">
        <v>0</v>
      </c>
      <c r="K83" s="8">
        <v>61</v>
      </c>
      <c r="L83" s="11">
        <v>1.29</v>
      </c>
      <c r="M83" s="6">
        <v>322</v>
      </c>
    </row>
    <row r="84" spans="1:13" x14ac:dyDescent="0.3">
      <c r="A84" s="18" t="s">
        <v>27</v>
      </c>
      <c r="B84" s="19" t="s">
        <v>17</v>
      </c>
      <c r="C84" s="19" t="s">
        <v>17</v>
      </c>
      <c r="D84" s="8">
        <v>0.67</v>
      </c>
      <c r="E84" s="8">
        <v>0.27</v>
      </c>
      <c r="F84" s="8">
        <v>18.3</v>
      </c>
      <c r="G84" s="8">
        <v>78</v>
      </c>
      <c r="H84" s="8">
        <v>0.01</v>
      </c>
      <c r="I84" s="8">
        <v>0.8</v>
      </c>
      <c r="J84" s="10">
        <v>80</v>
      </c>
      <c r="K84" s="8">
        <v>11.9</v>
      </c>
      <c r="L84" s="11">
        <v>0.61</v>
      </c>
      <c r="M84" s="6">
        <v>496</v>
      </c>
    </row>
    <row r="85" spans="1:13" x14ac:dyDescent="0.3">
      <c r="A85" s="8" t="s">
        <v>18</v>
      </c>
      <c r="B85" s="9">
        <v>25</v>
      </c>
      <c r="C85" s="9">
        <v>40</v>
      </c>
      <c r="D85" s="8">
        <v>2.4</v>
      </c>
      <c r="E85" s="8">
        <v>0.45</v>
      </c>
      <c r="F85" s="8">
        <v>12.3</v>
      </c>
      <c r="G85" s="8">
        <f>D85*4+E85*9+F85*4</f>
        <v>62.85</v>
      </c>
      <c r="H85" s="8">
        <v>7.4999999999999983E-2</v>
      </c>
      <c r="I85" s="8">
        <v>0.69</v>
      </c>
      <c r="J85" s="10">
        <v>0</v>
      </c>
      <c r="K85" s="8">
        <v>9.9</v>
      </c>
      <c r="L85" s="11">
        <v>1.32</v>
      </c>
      <c r="M85" s="6">
        <v>574</v>
      </c>
    </row>
    <row r="86" spans="1:13" x14ac:dyDescent="0.3">
      <c r="A86" s="8" t="s">
        <v>19</v>
      </c>
      <c r="B86" s="9">
        <v>35</v>
      </c>
      <c r="C86" s="9">
        <v>45</v>
      </c>
      <c r="D86" s="8">
        <v>4.5999999999999996</v>
      </c>
      <c r="E86" s="8">
        <v>0.54</v>
      </c>
      <c r="F86" s="8">
        <v>29.5</v>
      </c>
      <c r="G86" s="18">
        <v>125.6</v>
      </c>
      <c r="H86" s="8">
        <v>3.3000000000000002E-2</v>
      </c>
      <c r="I86" s="8">
        <v>0.51</v>
      </c>
      <c r="J86" s="10">
        <v>0</v>
      </c>
      <c r="K86" s="8">
        <v>14.1</v>
      </c>
      <c r="L86" s="11">
        <v>1.17</v>
      </c>
      <c r="M86" s="6">
        <v>576</v>
      </c>
    </row>
    <row r="87" spans="1:13" s="28" customFormat="1" x14ac:dyDescent="0.3">
      <c r="A87" s="7" t="s">
        <v>45</v>
      </c>
      <c r="B87" s="12">
        <v>715</v>
      </c>
      <c r="C87" s="12">
        <v>805</v>
      </c>
      <c r="D87" s="12">
        <f t="shared" ref="D87:L87" si="8">SUM(D82:D86)</f>
        <v>35.01</v>
      </c>
      <c r="E87" s="12">
        <f t="shared" si="8"/>
        <v>26.25</v>
      </c>
      <c r="F87" s="12">
        <f t="shared" si="8"/>
        <v>93.59</v>
      </c>
      <c r="G87" s="12">
        <f t="shared" si="8"/>
        <v>609.74</v>
      </c>
      <c r="H87" s="12">
        <f t="shared" si="8"/>
        <v>0.32800000000000007</v>
      </c>
      <c r="I87" s="12">
        <f t="shared" si="8"/>
        <v>4.32</v>
      </c>
      <c r="J87" s="12">
        <f t="shared" si="8"/>
        <v>85.75</v>
      </c>
      <c r="K87" s="12">
        <f t="shared" si="8"/>
        <v>127.4</v>
      </c>
      <c r="L87" s="12">
        <f t="shared" si="8"/>
        <v>5.3999999999999995</v>
      </c>
      <c r="M87" s="21"/>
    </row>
    <row r="88" spans="1:13" s="29" customFormat="1" x14ac:dyDescent="0.3">
      <c r="A88" s="30" t="s">
        <v>31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1"/>
      <c r="M88" s="16"/>
    </row>
    <row r="89" spans="1:13" x14ac:dyDescent="0.3">
      <c r="A89" s="7" t="s">
        <v>49</v>
      </c>
      <c r="B89" s="12"/>
      <c r="C89" s="12"/>
      <c r="D89" s="7"/>
      <c r="E89" s="7"/>
      <c r="F89" s="7"/>
      <c r="G89" s="13"/>
      <c r="H89" s="7"/>
      <c r="I89" s="7"/>
      <c r="J89" s="14"/>
      <c r="K89" s="7"/>
      <c r="L89" s="15"/>
      <c r="M89" s="6"/>
    </row>
    <row r="90" spans="1:13" x14ac:dyDescent="0.3">
      <c r="A90" s="8" t="s">
        <v>69</v>
      </c>
      <c r="B90" s="9">
        <v>60</v>
      </c>
      <c r="C90" s="9">
        <v>100</v>
      </c>
      <c r="D90" s="8">
        <v>0.7</v>
      </c>
      <c r="E90" s="8">
        <v>0.1</v>
      </c>
      <c r="F90" s="8">
        <v>1.9</v>
      </c>
      <c r="G90" s="18">
        <v>11</v>
      </c>
      <c r="H90" s="8">
        <v>0.03</v>
      </c>
      <c r="I90" s="8">
        <v>0.1</v>
      </c>
      <c r="J90" s="10">
        <v>3.5</v>
      </c>
      <c r="K90" s="8">
        <v>17.8</v>
      </c>
      <c r="L90" s="11">
        <v>0.51</v>
      </c>
      <c r="M90" s="6">
        <v>148</v>
      </c>
    </row>
    <row r="91" spans="1:13" x14ac:dyDescent="0.3">
      <c r="A91" s="17" t="s">
        <v>68</v>
      </c>
      <c r="B91" s="9">
        <v>200</v>
      </c>
      <c r="C91" s="9">
        <v>250</v>
      </c>
      <c r="D91" s="8">
        <v>9.3000000000000007</v>
      </c>
      <c r="E91" s="8">
        <v>11.4</v>
      </c>
      <c r="F91" s="8">
        <v>10.050000000000001</v>
      </c>
      <c r="G91" s="18">
        <v>180</v>
      </c>
      <c r="H91" s="8">
        <v>7.0000000000000007E-2</v>
      </c>
      <c r="I91" s="8">
        <v>0.22000000000000003</v>
      </c>
      <c r="J91" s="10">
        <v>5.75</v>
      </c>
      <c r="K91" s="8">
        <v>30.5</v>
      </c>
      <c r="L91" s="11">
        <v>1.01</v>
      </c>
      <c r="M91" s="6">
        <v>122</v>
      </c>
    </row>
    <row r="92" spans="1:13" x14ac:dyDescent="0.3">
      <c r="A92" s="8" t="s">
        <v>51</v>
      </c>
      <c r="B92" s="9">
        <v>90</v>
      </c>
      <c r="C92" s="9">
        <v>100</v>
      </c>
      <c r="D92" s="8">
        <v>20.53</v>
      </c>
      <c r="E92" s="8">
        <v>16.5</v>
      </c>
      <c r="F92" s="8">
        <v>16.53</v>
      </c>
      <c r="G92" s="18">
        <v>177.33</v>
      </c>
      <c r="H92" s="8">
        <v>0.14000000000000001</v>
      </c>
      <c r="I92" s="8">
        <v>2.1</v>
      </c>
      <c r="J92" s="10">
        <v>0</v>
      </c>
      <c r="K92" s="8">
        <v>20</v>
      </c>
      <c r="L92" s="11">
        <v>5.65</v>
      </c>
      <c r="M92" s="6">
        <v>309</v>
      </c>
    </row>
    <row r="93" spans="1:13" x14ac:dyDescent="0.3">
      <c r="A93" s="8" t="s">
        <v>52</v>
      </c>
      <c r="B93" s="9">
        <v>150</v>
      </c>
      <c r="C93" s="9">
        <v>180</v>
      </c>
      <c r="D93" s="8">
        <v>10.62</v>
      </c>
      <c r="E93" s="8">
        <v>7.94</v>
      </c>
      <c r="F93" s="8">
        <v>65.349999999999994</v>
      </c>
      <c r="G93" s="18">
        <v>302.22000000000003</v>
      </c>
      <c r="H93" s="8">
        <v>0.35</v>
      </c>
      <c r="I93" s="8">
        <v>1.05</v>
      </c>
      <c r="J93" s="10">
        <v>0</v>
      </c>
      <c r="K93" s="8">
        <v>61</v>
      </c>
      <c r="L93" s="11">
        <v>1.29</v>
      </c>
      <c r="M93" s="6">
        <v>202</v>
      </c>
    </row>
    <row r="94" spans="1:13" x14ac:dyDescent="0.3">
      <c r="A94" s="8" t="s">
        <v>25</v>
      </c>
      <c r="B94" s="9">
        <v>200</v>
      </c>
      <c r="C94" s="9">
        <v>200</v>
      </c>
      <c r="D94" s="8">
        <v>0</v>
      </c>
      <c r="E94" s="8">
        <v>0</v>
      </c>
      <c r="F94" s="8">
        <v>7.5</v>
      </c>
      <c r="G94" s="8">
        <f>D94*4+E94*9+F94*4</f>
        <v>30</v>
      </c>
      <c r="H94" s="8">
        <v>0</v>
      </c>
      <c r="I94" s="8">
        <v>0</v>
      </c>
      <c r="J94" s="10">
        <v>0</v>
      </c>
      <c r="K94" s="8">
        <v>1.7</v>
      </c>
      <c r="L94" s="11">
        <v>0.01</v>
      </c>
      <c r="M94" s="6">
        <v>484</v>
      </c>
    </row>
    <row r="95" spans="1:13" x14ac:dyDescent="0.3">
      <c r="A95" s="8" t="s">
        <v>18</v>
      </c>
      <c r="B95" s="9">
        <v>25</v>
      </c>
      <c r="C95" s="9">
        <v>40</v>
      </c>
      <c r="D95" s="8">
        <v>2.4</v>
      </c>
      <c r="E95" s="8">
        <v>0.45</v>
      </c>
      <c r="F95" s="8">
        <v>12.3</v>
      </c>
      <c r="G95" s="8">
        <f>D95*4+E95*9+F95*4</f>
        <v>62.85</v>
      </c>
      <c r="H95" s="8">
        <v>7.4999999999999983E-2</v>
      </c>
      <c r="I95" s="8">
        <v>0.69</v>
      </c>
      <c r="J95" s="10">
        <v>0</v>
      </c>
      <c r="K95" s="8">
        <v>9.9</v>
      </c>
      <c r="L95" s="11">
        <v>1.32</v>
      </c>
      <c r="M95" s="6">
        <v>574</v>
      </c>
    </row>
    <row r="96" spans="1:13" x14ac:dyDescent="0.3">
      <c r="A96" s="8" t="s">
        <v>19</v>
      </c>
      <c r="B96" s="9">
        <v>35</v>
      </c>
      <c r="C96" s="9">
        <v>45</v>
      </c>
      <c r="D96" s="8">
        <v>4.5999999999999996</v>
      </c>
      <c r="E96" s="8">
        <v>0.54</v>
      </c>
      <c r="F96" s="8">
        <v>29.5</v>
      </c>
      <c r="G96" s="18">
        <v>125.6</v>
      </c>
      <c r="H96" s="8">
        <v>3.3000000000000002E-2</v>
      </c>
      <c r="I96" s="8">
        <v>0.51</v>
      </c>
      <c r="J96" s="10">
        <v>0</v>
      </c>
      <c r="K96" s="8">
        <v>14.1</v>
      </c>
      <c r="L96" s="11">
        <v>1.17</v>
      </c>
      <c r="M96" s="6">
        <v>576</v>
      </c>
    </row>
    <row r="97" spans="1:13" s="28" customFormat="1" x14ac:dyDescent="0.3">
      <c r="A97" s="7" t="s">
        <v>45</v>
      </c>
      <c r="B97" s="12">
        <v>760</v>
      </c>
      <c r="C97" s="12">
        <v>915</v>
      </c>
      <c r="D97" s="12">
        <f t="shared" ref="D97:L97" si="9">SUM(D91:D96)</f>
        <v>47.45</v>
      </c>
      <c r="E97" s="12">
        <f t="shared" si="9"/>
        <v>36.83</v>
      </c>
      <c r="F97" s="12">
        <f t="shared" si="9"/>
        <v>141.22999999999999</v>
      </c>
      <c r="G97" s="12">
        <f t="shared" si="9"/>
        <v>878.00000000000011</v>
      </c>
      <c r="H97" s="12">
        <f t="shared" si="9"/>
        <v>0.66800000000000004</v>
      </c>
      <c r="I97" s="12">
        <f t="shared" si="9"/>
        <v>4.57</v>
      </c>
      <c r="J97" s="12">
        <f t="shared" si="9"/>
        <v>5.75</v>
      </c>
      <c r="K97" s="12">
        <f t="shared" si="9"/>
        <v>137.20000000000002</v>
      </c>
      <c r="L97" s="12">
        <f t="shared" si="9"/>
        <v>10.45</v>
      </c>
      <c r="M97" s="21"/>
    </row>
    <row r="98" spans="1:13" x14ac:dyDescent="0.3">
      <c r="A98" s="7"/>
      <c r="B98" s="12"/>
      <c r="C98" s="12"/>
      <c r="D98" s="7"/>
      <c r="E98" s="7"/>
      <c r="F98" s="7"/>
      <c r="G98" s="7"/>
      <c r="H98" s="7"/>
      <c r="I98" s="7"/>
      <c r="J98" s="14"/>
      <c r="K98" s="7"/>
      <c r="L98" s="15"/>
      <c r="M98" s="20"/>
    </row>
    <row r="100" spans="1:13" x14ac:dyDescent="0.3">
      <c r="A100" s="23" t="s">
        <v>32</v>
      </c>
    </row>
    <row r="101" spans="1:13" ht="15" customHeight="1" x14ac:dyDescent="0.3">
      <c r="A101" s="33" t="s">
        <v>33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x14ac:dyDescent="0.3">
      <c r="A102" s="23" t="s">
        <v>34</v>
      </c>
    </row>
    <row r="103" spans="1:13" x14ac:dyDescent="0.3">
      <c r="A103" s="23" t="s">
        <v>35</v>
      </c>
    </row>
    <row r="104" spans="1:13" x14ac:dyDescent="0.3">
      <c r="A104" s="23" t="s">
        <v>36</v>
      </c>
    </row>
    <row r="105" spans="1:13" x14ac:dyDescent="0.3">
      <c r="A105" s="23" t="s">
        <v>37</v>
      </c>
    </row>
  </sheetData>
  <mergeCells count="16">
    <mergeCell ref="A5:L5"/>
    <mergeCell ref="D6:F6"/>
    <mergeCell ref="H6:J6"/>
    <mergeCell ref="K6:L6"/>
    <mergeCell ref="A6:A7"/>
    <mergeCell ref="G6:G7"/>
    <mergeCell ref="A16:L16"/>
    <mergeCell ref="A25:L25"/>
    <mergeCell ref="A34:L34"/>
    <mergeCell ref="A43:L43"/>
    <mergeCell ref="A53:L53"/>
    <mergeCell ref="A62:L62"/>
    <mergeCell ref="A71:L71"/>
    <mergeCell ref="A80:L80"/>
    <mergeCell ref="A88:L88"/>
    <mergeCell ref="A101:M101"/>
  </mergeCells>
  <pageMargins left="0.78749999999999998" right="0.78749999999999998" top="0.78749999999999998" bottom="0.78749999999999998" header="0.39374999999999999" footer="0.39374999999999999"/>
  <pageSetup paperSize="9" scale="83" fitToWidth="0" pageOrder="overThenDown" orientation="landscape" r:id="rId1"/>
  <extLst>
    <ext uri="smNativeData">
      <pm:sheetPrefs xmlns:pm="smNativeData" day="172464272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многодет измен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>0</cp:revision>
  <cp:lastPrinted>2024-08-26T06:44:06Z</cp:lastPrinted>
  <dcterms:created xsi:type="dcterms:W3CDTF">2006-09-16T03:00:00Z</dcterms:created>
  <dcterms:modified xsi:type="dcterms:W3CDTF">2024-08-26T06:46:52Z</dcterms:modified>
</cp:coreProperties>
</file>