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F157" l="1"/>
  <c r="I157"/>
  <c r="G100"/>
  <c r="H43"/>
  <c r="G138"/>
  <c r="J138"/>
  <c r="L195"/>
  <c r="G81"/>
  <c r="L81"/>
  <c r="G24"/>
  <c r="L24"/>
  <c r="H176"/>
  <c r="I176"/>
  <c r="L119"/>
  <c r="H24"/>
  <c r="J43"/>
  <c r="F62"/>
  <c r="H81"/>
  <c r="J100"/>
  <c r="F119"/>
  <c r="H138"/>
  <c r="J157"/>
  <c r="F176"/>
  <c r="H195"/>
  <c r="I24"/>
  <c r="L43"/>
  <c r="G62"/>
  <c r="I81"/>
  <c r="L100"/>
  <c r="G119"/>
  <c r="I138"/>
  <c r="L157"/>
  <c r="G176"/>
  <c r="I195"/>
  <c r="I196" l="1"/>
  <c r="H196"/>
  <c r="J196"/>
  <c r="F196"/>
  <c r="G196"/>
  <c r="L196"/>
</calcChain>
</file>

<file path=xl/sharedStrings.xml><?xml version="1.0" encoding="utf-8"?>
<sst xmlns="http://schemas.openxmlformats.org/spreadsheetml/2006/main" count="230" uniqueCount="61">
  <si>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</si>
  <si>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</si>
  <si>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</si>
  <si>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</si>
  <si>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</si>
  <si>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</si>
  <si>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</si>
  <si>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</si>
  <si>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</si>
  <si>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</si>
  <si>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</si>
  <si>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</si>
  <si>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</si>
  <si>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</si>
  <si>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</si>
  <si>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</si>
  <si>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</si>
  <si>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</si>
  <si>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</si>
  <si>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</si>
  <si>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</si>
  <si>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</si>
  <si>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</si>
  <si>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</si>
  <si>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</si>
  <si>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</si>
  <si>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</si>
  <si>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</si>
  <si>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</si>
  <si>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</si>
  <si>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</si>
  <si>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</si>
  <si>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</si>
  <si>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</si>
  <si>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</si>
  <si>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</si>
  <si>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</si>
  <si>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</si>
  <si>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</si>
  <si>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Каркаде</t>
  </si>
  <si>
    <t>Ржаной/пшеничный</t>
  </si>
  <si>
    <t>овощи</t>
  </si>
  <si>
    <t>Кофейный напиток с молоком</t>
  </si>
  <si>
    <t>Фрукт по сезону</t>
  </si>
  <si>
    <t>Чай с сахаром</t>
  </si>
  <si>
    <t>Макаронные изделия запечённые с сыром</t>
  </si>
  <si>
    <t>Жаркое по-домашнему с курицей</t>
  </si>
  <si>
    <t>Какао с молоком</t>
  </si>
  <si>
    <t>директор школы</t>
  </si>
  <si>
    <t>Масло сливочное порциями</t>
  </si>
  <si>
    <t>574/576</t>
  </si>
  <si>
    <t>Каша из крупы "Геркулес" молочная с маслом сливочным</t>
  </si>
  <si>
    <t>Сыр порциями</t>
  </si>
  <si>
    <t>Омлет натуральный</t>
  </si>
  <si>
    <t>Запеканка рисовая с творогом и молоком сгущенным</t>
  </si>
  <si>
    <t>Овощное рагу с курицей</t>
  </si>
  <si>
    <t>Кмсель из концентратов витаминизированный</t>
  </si>
  <si>
    <t>Картофель тушеный с курицеей</t>
  </si>
  <si>
    <t xml:space="preserve">МКОУ "Средняя  школа № 1" г.Людиново </t>
  </si>
  <si>
    <t>Лунева Н.В.</t>
  </si>
  <si>
    <t>Макароны, запеченные с сыром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</si>
</sst>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6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58</v>
      </c>
      <c r="D1" s="51"/>
      <c r="E1" s="51"/>
      <c r="F1" s="12" t="s">
        <v>16</v>
      </c>
      <c r="G1" s="2" t="s">
        <v>17</v>
      </c>
      <c r="H1" s="52" t="s">
        <v>48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59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215</v>
      </c>
      <c r="G6" s="40">
        <v>10.3</v>
      </c>
      <c r="H6" s="40">
        <v>12.4</v>
      </c>
      <c r="I6" s="40">
        <v>41.2</v>
      </c>
      <c r="J6" s="40">
        <v>318</v>
      </c>
      <c r="K6" s="41">
        <v>261</v>
      </c>
      <c r="L6" s="40">
        <v>0</v>
      </c>
    </row>
    <row r="7" spans="1:12" ht="15">
      <c r="A7" s="23"/>
      <c r="B7" s="15"/>
      <c r="C7" s="11"/>
      <c r="D7" s="6"/>
      <c r="E7" s="42" t="s">
        <v>49</v>
      </c>
      <c r="F7" s="43">
        <v>10</v>
      </c>
      <c r="G7" s="43">
        <v>0.13</v>
      </c>
      <c r="H7" s="43">
        <v>7.25</v>
      </c>
      <c r="I7" s="43">
        <v>0.09</v>
      </c>
      <c r="J7" s="43">
        <v>66.099999999999994</v>
      </c>
      <c r="K7" s="44">
        <v>75</v>
      </c>
      <c r="L7" s="43">
        <v>0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215</v>
      </c>
      <c r="G8" s="43">
        <v>0</v>
      </c>
      <c r="H8" s="43">
        <v>0.01</v>
      </c>
      <c r="I8" s="43">
        <v>14</v>
      </c>
      <c r="J8" s="43">
        <v>56.09</v>
      </c>
      <c r="K8" s="44">
        <v>79</v>
      </c>
      <c r="L8" s="43">
        <v>0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4.6500000000000004</v>
      </c>
      <c r="H9" s="43">
        <v>1.32</v>
      </c>
      <c r="I9" s="43">
        <v>27.72</v>
      </c>
      <c r="J9" s="43">
        <v>141.36000000000001</v>
      </c>
      <c r="K9" s="44" t="s">
        <v>50</v>
      </c>
      <c r="L9" s="43">
        <v>0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15.080000000000002</v>
      </c>
      <c r="H13" s="19">
        <f t="shared" si="0"/>
        <v>20.98</v>
      </c>
      <c r="I13" s="19">
        <f t="shared" si="0"/>
        <v>83.01</v>
      </c>
      <c r="J13" s="19">
        <f t="shared" si="0"/>
        <v>581.55000000000007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15.080000000000002</v>
      </c>
      <c r="H24" s="32">
        <f t="shared" si="4"/>
        <v>20.98</v>
      </c>
      <c r="I24" s="32">
        <f t="shared" si="4"/>
        <v>83.01</v>
      </c>
      <c r="J24" s="32">
        <f t="shared" si="4"/>
        <v>581.55000000000007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210</v>
      </c>
      <c r="G25" s="40">
        <v>12.65</v>
      </c>
      <c r="H25" s="40">
        <v>11.12</v>
      </c>
      <c r="I25" s="40">
        <v>16.8</v>
      </c>
      <c r="J25" s="40">
        <v>217.88</v>
      </c>
      <c r="K25" s="41">
        <v>234</v>
      </c>
      <c r="L25" s="40">
        <v>0</v>
      </c>
    </row>
    <row r="26" spans="1:12" ht="15">
      <c r="A26" s="14"/>
      <c r="B26" s="15"/>
      <c r="C26" s="11"/>
      <c r="D26" s="6"/>
      <c r="E26" s="42" t="s">
        <v>52</v>
      </c>
      <c r="F26" s="43">
        <v>15</v>
      </c>
      <c r="G26" s="43">
        <v>3.48</v>
      </c>
      <c r="H26" s="43">
        <v>4.43</v>
      </c>
      <c r="I26" s="43">
        <v>0</v>
      </c>
      <c r="J26" s="43">
        <v>53.7</v>
      </c>
      <c r="K26" s="44">
        <v>79</v>
      </c>
      <c r="L26" s="43">
        <v>0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3.1</v>
      </c>
      <c r="H27" s="43">
        <v>3.27</v>
      </c>
      <c r="I27" s="43">
        <v>19.670000000000002</v>
      </c>
      <c r="J27" s="43">
        <v>117.23</v>
      </c>
      <c r="K27" s="44">
        <v>465</v>
      </c>
      <c r="L27" s="43">
        <v>0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4.6500000000000004</v>
      </c>
      <c r="H28" s="43">
        <v>1.32</v>
      </c>
      <c r="I28" s="43">
        <v>27.72</v>
      </c>
      <c r="J28" s="43">
        <v>141.36000000000001</v>
      </c>
      <c r="K28" s="44" t="s">
        <v>50</v>
      </c>
      <c r="L28" s="43">
        <v>0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23.880000000000003</v>
      </c>
      <c r="H32" s="19">
        <f t="shared" ref="H32" si="7">SUM(H25:H31)</f>
        <v>20.14</v>
      </c>
      <c r="I32" s="19">
        <f t="shared" ref="I32" si="8">SUM(I25:I31)</f>
        <v>64.19</v>
      </c>
      <c r="J32" s="19">
        <f t="shared" ref="J32:L32" si="9">SUM(J25:J31)</f>
        <v>530.17000000000007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23.880000000000003</v>
      </c>
      <c r="H43" s="32">
        <f t="shared" ref="H43" si="15">H32+H42</f>
        <v>20.14</v>
      </c>
      <c r="I43" s="32">
        <f t="shared" ref="I43" si="16">I32+I42</f>
        <v>64.19</v>
      </c>
      <c r="J43" s="32">
        <f t="shared" ref="J43:L43" si="17">J32+J42</f>
        <v>530.17000000000007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12.9</v>
      </c>
      <c r="H44" s="40">
        <v>19.61</v>
      </c>
      <c r="I44" s="40">
        <v>3.23</v>
      </c>
      <c r="J44" s="40">
        <v>238.6</v>
      </c>
      <c r="K44" s="41">
        <v>268</v>
      </c>
      <c r="L44" s="40">
        <v>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>
        <v>0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215</v>
      </c>
      <c r="G46" s="43">
        <v>5.8</v>
      </c>
      <c r="H46" s="43">
        <v>5.8</v>
      </c>
      <c r="I46" s="43">
        <v>34.4</v>
      </c>
      <c r="J46" s="43">
        <v>205.6</v>
      </c>
      <c r="K46" s="44">
        <v>496</v>
      </c>
      <c r="L46" s="43">
        <v>0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4.6500000000000004</v>
      </c>
      <c r="H47" s="43">
        <v>1.32</v>
      </c>
      <c r="I47" s="43">
        <v>27.72</v>
      </c>
      <c r="J47" s="43">
        <v>141.36000000000001</v>
      </c>
      <c r="K47" s="44" t="s">
        <v>50</v>
      </c>
      <c r="L47" s="43">
        <v>0</v>
      </c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82</v>
      </c>
      <c r="L48" s="43">
        <v>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23.75</v>
      </c>
      <c r="H51" s="19">
        <f t="shared" ref="H51" si="19">SUM(H44:H50)</f>
        <v>27.13</v>
      </c>
      <c r="I51" s="19">
        <f t="shared" ref="I51" si="20">SUM(I44:I50)</f>
        <v>75.149999999999991</v>
      </c>
      <c r="J51" s="19">
        <f t="shared" ref="J51:L51" si="21">SUM(J44:J50)</f>
        <v>629.55999999999995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525</v>
      </c>
      <c r="G62" s="32">
        <f t="shared" ref="G62" si="26">G51+G61</f>
        <v>23.75</v>
      </c>
      <c r="H62" s="32">
        <f t="shared" ref="H62" si="27">H51+H61</f>
        <v>27.13</v>
      </c>
      <c r="I62" s="32">
        <f t="shared" ref="I62" si="28">I51+I61</f>
        <v>75.149999999999991</v>
      </c>
      <c r="J62" s="32">
        <f t="shared" ref="J62:L62" si="29">J51+J61</f>
        <v>629.55999999999995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215</v>
      </c>
      <c r="G63" s="40">
        <v>13.4</v>
      </c>
      <c r="H63" s="40">
        <v>6.35</v>
      </c>
      <c r="I63" s="40">
        <v>52.5</v>
      </c>
      <c r="J63" s="40">
        <v>320.75</v>
      </c>
      <c r="K63" s="41">
        <v>282</v>
      </c>
      <c r="L63" s="40">
        <v>0</v>
      </c>
    </row>
    <row r="64" spans="1:12" ht="15">
      <c r="A64" s="23"/>
      <c r="B64" s="15"/>
      <c r="C64" s="11"/>
      <c r="D64" s="6"/>
      <c r="E64" s="42" t="s">
        <v>49</v>
      </c>
      <c r="F64" s="43">
        <v>10</v>
      </c>
      <c r="G64" s="43">
        <v>0.13</v>
      </c>
      <c r="H64" s="43">
        <v>7.25</v>
      </c>
      <c r="I64" s="43">
        <v>0.09</v>
      </c>
      <c r="J64" s="43">
        <v>66.099999999999994</v>
      </c>
      <c r="K64" s="44">
        <v>75</v>
      </c>
      <c r="L64" s="43">
        <v>0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215</v>
      </c>
      <c r="G65" s="43">
        <v>0.2</v>
      </c>
      <c r="H65" s="43">
        <v>0.1</v>
      </c>
      <c r="I65" s="43">
        <v>9.3000000000000007</v>
      </c>
      <c r="J65" s="43">
        <v>38.9</v>
      </c>
      <c r="K65" s="44">
        <v>457</v>
      </c>
      <c r="L65" s="43">
        <v>0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4.6500000000000004</v>
      </c>
      <c r="H66" s="43">
        <v>1.32</v>
      </c>
      <c r="I66" s="43">
        <v>27.72</v>
      </c>
      <c r="J66" s="43">
        <v>141.36000000000001</v>
      </c>
      <c r="K66" s="44" t="s">
        <v>50</v>
      </c>
      <c r="L66" s="43">
        <v>0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18.380000000000003</v>
      </c>
      <c r="H70" s="19">
        <f t="shared" ref="H70" si="31">SUM(H63:H69)</f>
        <v>15.02</v>
      </c>
      <c r="I70" s="19">
        <f t="shared" ref="I70" si="32">SUM(I63:I69)</f>
        <v>89.61</v>
      </c>
      <c r="J70" s="19">
        <f t="shared" ref="J70:L70" si="33">SUM(J63:J69)</f>
        <v>567.11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18.380000000000003</v>
      </c>
      <c r="H81" s="32">
        <f t="shared" ref="H81" si="39">H70+H80</f>
        <v>15.02</v>
      </c>
      <c r="I81" s="32">
        <f t="shared" ref="I81" si="40">I70+I80</f>
        <v>89.61</v>
      </c>
      <c r="J81" s="32">
        <f t="shared" ref="J81:L81" si="41">J70+J80</f>
        <v>567.11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5.76</v>
      </c>
      <c r="H82" s="40">
        <v>6.48</v>
      </c>
      <c r="I82" s="40">
        <v>19.7</v>
      </c>
      <c r="J82" s="40">
        <v>260.2</v>
      </c>
      <c r="K82" s="41">
        <v>139</v>
      </c>
      <c r="L82" s="40">
        <v>0</v>
      </c>
    </row>
    <row r="83" spans="1:12" ht="15">
      <c r="A83" s="23"/>
      <c r="B83" s="15"/>
      <c r="C83" s="11"/>
      <c r="D83" s="6"/>
      <c r="E83" s="42" t="s">
        <v>52</v>
      </c>
      <c r="F83" s="43">
        <v>15</v>
      </c>
      <c r="G83" s="43">
        <v>3.48</v>
      </c>
      <c r="H83" s="43">
        <v>4.43</v>
      </c>
      <c r="I83" s="43">
        <v>0</v>
      </c>
      <c r="J83" s="43">
        <v>53.7</v>
      </c>
      <c r="K83" s="44">
        <v>79</v>
      </c>
      <c r="L83" s="43">
        <v>0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215</v>
      </c>
      <c r="G84" s="43">
        <v>0.2</v>
      </c>
      <c r="H84" s="43">
        <v>0.1</v>
      </c>
      <c r="I84" s="43">
        <v>9.3000000000000007</v>
      </c>
      <c r="J84" s="43">
        <v>38.9</v>
      </c>
      <c r="K84" s="44">
        <v>457</v>
      </c>
      <c r="L84" s="43">
        <v>0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4.6500000000000004</v>
      </c>
      <c r="H85" s="43">
        <v>1.32</v>
      </c>
      <c r="I85" s="43">
        <v>27.72</v>
      </c>
      <c r="J85" s="43">
        <v>141.36000000000001</v>
      </c>
      <c r="K85" s="44" t="s">
        <v>50</v>
      </c>
      <c r="L85" s="43">
        <v>0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14.09</v>
      </c>
      <c r="H89" s="19">
        <f t="shared" ref="H89" si="43">SUM(H82:H88)</f>
        <v>12.33</v>
      </c>
      <c r="I89" s="19">
        <f t="shared" ref="I89" si="44">SUM(I82:I88)</f>
        <v>56.72</v>
      </c>
      <c r="J89" s="19">
        <f t="shared" ref="J89:L89" si="45">SUM(J82:J88)</f>
        <v>494.15999999999997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14.09</v>
      </c>
      <c r="H100" s="32">
        <f t="shared" ref="H100" si="51">H89+H99</f>
        <v>12.33</v>
      </c>
      <c r="I100" s="32">
        <f t="shared" ref="I100" si="52">I89+I99</f>
        <v>56.72</v>
      </c>
      <c r="J100" s="32">
        <f t="shared" ref="J100:L100" si="53">J89+J99</f>
        <v>494.15999999999997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12.9</v>
      </c>
      <c r="H101" s="40">
        <v>19.61</v>
      </c>
      <c r="I101" s="40">
        <v>3.23</v>
      </c>
      <c r="J101" s="40">
        <v>238.6</v>
      </c>
      <c r="K101" s="41">
        <v>268</v>
      </c>
      <c r="L101" s="40">
        <v>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>
        <v>0</v>
      </c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215</v>
      </c>
      <c r="G103" s="43">
        <v>5.8</v>
      </c>
      <c r="H103" s="43">
        <v>5.8</v>
      </c>
      <c r="I103" s="43">
        <v>34.4</v>
      </c>
      <c r="J103" s="43">
        <v>205.6</v>
      </c>
      <c r="K103" s="44">
        <v>496</v>
      </c>
      <c r="L103" s="43">
        <v>0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4.6500000000000004</v>
      </c>
      <c r="H104" s="43">
        <v>1.32</v>
      </c>
      <c r="I104" s="43">
        <v>27.72</v>
      </c>
      <c r="J104" s="43">
        <v>141.36000000000001</v>
      </c>
      <c r="K104" s="44" t="s">
        <v>50</v>
      </c>
      <c r="L104" s="43">
        <v>0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82</v>
      </c>
      <c r="L105" s="43">
        <v>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23.75</v>
      </c>
      <c r="H108" s="19">
        <f t="shared" si="54"/>
        <v>27.13</v>
      </c>
      <c r="I108" s="19">
        <f t="shared" si="54"/>
        <v>75.149999999999991</v>
      </c>
      <c r="J108" s="19">
        <f t="shared" si="54"/>
        <v>629.55999999999995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525</v>
      </c>
      <c r="G119" s="32">
        <f t="shared" ref="G119" si="58">G108+G118</f>
        <v>23.75</v>
      </c>
      <c r="H119" s="32">
        <f t="shared" ref="H119" si="59">H108+H118</f>
        <v>27.13</v>
      </c>
      <c r="I119" s="32">
        <f t="shared" ref="I119" si="60">I108+I118</f>
        <v>75.149999999999991</v>
      </c>
      <c r="J119" s="32">
        <f t="shared" ref="J119:L119" si="61">J108+J118</f>
        <v>629.55999999999995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215</v>
      </c>
      <c r="G120" s="40">
        <v>9.1</v>
      </c>
      <c r="H120" s="40">
        <v>6.4</v>
      </c>
      <c r="I120" s="40">
        <v>21</v>
      </c>
      <c r="J120" s="40">
        <v>225</v>
      </c>
      <c r="K120" s="41">
        <v>171</v>
      </c>
      <c r="L120" s="40">
        <v>0</v>
      </c>
    </row>
    <row r="121" spans="1:12" ht="15">
      <c r="A121" s="14"/>
      <c r="B121" s="15"/>
      <c r="C121" s="11"/>
      <c r="D121" s="6"/>
      <c r="E121" s="42" t="s">
        <v>49</v>
      </c>
      <c r="F121" s="43">
        <v>10</v>
      </c>
      <c r="G121" s="43">
        <v>0.13</v>
      </c>
      <c r="H121" s="43">
        <v>7.25</v>
      </c>
      <c r="I121" s="43">
        <v>0.09</v>
      </c>
      <c r="J121" s="43">
        <v>66.099999999999994</v>
      </c>
      <c r="K121" s="44">
        <v>75</v>
      </c>
      <c r="L121" s="43">
        <v>0</v>
      </c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3.1</v>
      </c>
      <c r="H122" s="43">
        <v>3.27</v>
      </c>
      <c r="I122" s="43">
        <v>19.670000000000002</v>
      </c>
      <c r="J122" s="43">
        <v>117.23</v>
      </c>
      <c r="K122" s="44">
        <v>465</v>
      </c>
      <c r="L122" s="43">
        <v>0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4.6500000000000004</v>
      </c>
      <c r="H123" s="43">
        <v>1.32</v>
      </c>
      <c r="I123" s="43">
        <v>27.72</v>
      </c>
      <c r="J123" s="43">
        <v>141.36000000000001</v>
      </c>
      <c r="K123" s="44" t="s">
        <v>50</v>
      </c>
      <c r="L123" s="43">
        <v>0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16.98</v>
      </c>
      <c r="H127" s="19">
        <f t="shared" si="62"/>
        <v>18.240000000000002</v>
      </c>
      <c r="I127" s="19">
        <f t="shared" si="62"/>
        <v>68.48</v>
      </c>
      <c r="J127" s="19">
        <f t="shared" si="62"/>
        <v>549.69000000000005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16.98</v>
      </c>
      <c r="H138" s="32">
        <f t="shared" ref="H138" si="67">H127+H137</f>
        <v>18.240000000000002</v>
      </c>
      <c r="I138" s="32">
        <f t="shared" ref="I138" si="68">I127+I137</f>
        <v>68.48</v>
      </c>
      <c r="J138" s="32">
        <f t="shared" ref="J138:L138" si="69">J127+J137</f>
        <v>549.69000000000005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215</v>
      </c>
      <c r="G139" s="40">
        <v>10.3</v>
      </c>
      <c r="H139" s="40">
        <v>12.4</v>
      </c>
      <c r="I139" s="40">
        <v>41.2</v>
      </c>
      <c r="J139" s="40">
        <v>318</v>
      </c>
      <c r="K139" s="41">
        <v>261</v>
      </c>
      <c r="L139" s="40">
        <v>0</v>
      </c>
    </row>
    <row r="140" spans="1:12" ht="15">
      <c r="A140" s="23"/>
      <c r="B140" s="15"/>
      <c r="C140" s="11"/>
      <c r="D140" s="6"/>
      <c r="E140" s="42" t="s">
        <v>49</v>
      </c>
      <c r="F140" s="43">
        <v>10</v>
      </c>
      <c r="G140" s="43">
        <v>0.13</v>
      </c>
      <c r="H140" s="43">
        <v>7.25</v>
      </c>
      <c r="I140" s="43">
        <v>0.09</v>
      </c>
      <c r="J140" s="43">
        <v>66.099999999999994</v>
      </c>
      <c r="K140" s="44">
        <v>75</v>
      </c>
      <c r="L140" s="43">
        <v>0</v>
      </c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215</v>
      </c>
      <c r="G141" s="43">
        <v>0</v>
      </c>
      <c r="H141" s="43">
        <v>0</v>
      </c>
      <c r="I141" s="43">
        <v>7.5</v>
      </c>
      <c r="J141" s="43">
        <v>30</v>
      </c>
      <c r="K141" s="44">
        <v>484</v>
      </c>
      <c r="L141" s="43">
        <v>0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4.6500000000000004</v>
      </c>
      <c r="H142" s="43">
        <v>1.32</v>
      </c>
      <c r="I142" s="43">
        <v>27.72</v>
      </c>
      <c r="J142" s="43">
        <v>141.36000000000001</v>
      </c>
      <c r="K142" s="44" t="s">
        <v>50</v>
      </c>
      <c r="L142" s="43">
        <v>0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15.080000000000002</v>
      </c>
      <c r="H146" s="19">
        <f t="shared" si="70"/>
        <v>20.97</v>
      </c>
      <c r="I146" s="19">
        <f t="shared" si="70"/>
        <v>76.510000000000005</v>
      </c>
      <c r="J146" s="19">
        <f t="shared" si="70"/>
        <v>555.46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15.080000000000002</v>
      </c>
      <c r="H157" s="32">
        <f t="shared" ref="H157" si="75">H146+H156</f>
        <v>20.97</v>
      </c>
      <c r="I157" s="32">
        <f t="shared" ref="I157" si="76">I146+I156</f>
        <v>76.510000000000005</v>
      </c>
      <c r="J157" s="32">
        <f t="shared" ref="J157:L157" si="77">J146+J156</f>
        <v>555.46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210</v>
      </c>
      <c r="G158" s="40">
        <v>12.65</v>
      </c>
      <c r="H158" s="40">
        <v>11.12</v>
      </c>
      <c r="I158" s="40">
        <v>16.8</v>
      </c>
      <c r="J158" s="40">
        <v>217.88</v>
      </c>
      <c r="K158" s="41">
        <v>234</v>
      </c>
      <c r="L158" s="40">
        <v>0</v>
      </c>
    </row>
    <row r="159" spans="1:12" ht="15">
      <c r="A159" s="23"/>
      <c r="B159" s="15"/>
      <c r="C159" s="11"/>
      <c r="D159" s="6"/>
      <c r="E159" s="42" t="s">
        <v>52</v>
      </c>
      <c r="F159" s="43">
        <v>15</v>
      </c>
      <c r="G159" s="43">
        <v>3.48</v>
      </c>
      <c r="H159" s="43">
        <v>4.43</v>
      </c>
      <c r="I159" s="43">
        <v>0</v>
      </c>
      <c r="J159" s="43">
        <v>53.7</v>
      </c>
      <c r="K159" s="44">
        <v>79</v>
      </c>
      <c r="L159" s="43">
        <v>0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215</v>
      </c>
      <c r="G160" s="43">
        <v>3.1</v>
      </c>
      <c r="H160" s="43">
        <v>3.27</v>
      </c>
      <c r="I160" s="43">
        <v>19.670000000000002</v>
      </c>
      <c r="J160" s="43">
        <v>117.23</v>
      </c>
      <c r="K160" s="44">
        <v>465</v>
      </c>
      <c r="L160" s="43">
        <v>0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4.6500000000000004</v>
      </c>
      <c r="H161" s="43">
        <v>1.32</v>
      </c>
      <c r="I161" s="43">
        <v>27.72</v>
      </c>
      <c r="J161" s="43">
        <v>141.36000000000001</v>
      </c>
      <c r="K161" s="44" t="s">
        <v>50</v>
      </c>
      <c r="L161" s="43">
        <v>0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23.880000000000003</v>
      </c>
      <c r="H165" s="19">
        <f t="shared" si="78"/>
        <v>20.14</v>
      </c>
      <c r="I165" s="19">
        <f t="shared" si="78"/>
        <v>64.19</v>
      </c>
      <c r="J165" s="19">
        <f t="shared" si="78"/>
        <v>530.17000000000007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23.880000000000003</v>
      </c>
      <c r="H176" s="32">
        <f t="shared" ref="H176" si="83">H165+H175</f>
        <v>20.14</v>
      </c>
      <c r="I176" s="32">
        <f t="shared" ref="I176" si="84">I165+I175</f>
        <v>64.19</v>
      </c>
      <c r="J176" s="32">
        <f t="shared" ref="J176:L176" si="85">J165+J175</f>
        <v>530.17000000000007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215</v>
      </c>
      <c r="G177" s="40">
        <v>9.1</v>
      </c>
      <c r="H177" s="40">
        <v>6.4</v>
      </c>
      <c r="I177" s="40">
        <v>21</v>
      </c>
      <c r="J177" s="40">
        <v>225</v>
      </c>
      <c r="K177" s="41">
        <v>171</v>
      </c>
      <c r="L177" s="40">
        <v>0</v>
      </c>
    </row>
    <row r="178" spans="1:12" ht="15">
      <c r="A178" s="23"/>
      <c r="B178" s="15"/>
      <c r="C178" s="11"/>
      <c r="D178" s="6"/>
      <c r="E178" s="42" t="s">
        <v>49</v>
      </c>
      <c r="F178" s="43">
        <v>10</v>
      </c>
      <c r="G178" s="43">
        <v>0.13</v>
      </c>
      <c r="H178" s="43">
        <v>7.25</v>
      </c>
      <c r="I178" s="43">
        <v>0.09</v>
      </c>
      <c r="J178" s="43">
        <v>66.099999999999994</v>
      </c>
      <c r="K178" s="44">
        <v>75</v>
      </c>
      <c r="L178" s="43">
        <v>0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3.1</v>
      </c>
      <c r="H179" s="43">
        <v>3.27</v>
      </c>
      <c r="I179" s="43">
        <v>19.670000000000002</v>
      </c>
      <c r="J179" s="43">
        <v>117.23</v>
      </c>
      <c r="K179" s="44">
        <v>465</v>
      </c>
      <c r="L179" s="43">
        <v>0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4.6500000000000004</v>
      </c>
      <c r="H180" s="43">
        <v>1.32</v>
      </c>
      <c r="I180" s="43">
        <v>27.72</v>
      </c>
      <c r="J180" s="43">
        <v>141.36000000000001</v>
      </c>
      <c r="K180" s="44" t="s">
        <v>50</v>
      </c>
      <c r="L180" s="43">
        <v>0</v>
      </c>
    </row>
    <row r="181" spans="1:12" ht="15">
      <c r="A181" s="23"/>
      <c r="B181" s="15"/>
      <c r="C181" s="11"/>
      <c r="D181" s="7" t="s">
        <v>41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16.98</v>
      </c>
      <c r="H184" s="19">
        <f t="shared" si="86"/>
        <v>18.240000000000002</v>
      </c>
      <c r="I184" s="19">
        <f t="shared" si="86"/>
        <v>68.48</v>
      </c>
      <c r="J184" s="19">
        <f t="shared" si="86"/>
        <v>549.69000000000005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16.98</v>
      </c>
      <c r="H195" s="32">
        <f t="shared" ref="H195" si="91">H184+H194</f>
        <v>18.240000000000002</v>
      </c>
      <c r="I195" s="32">
        <f t="shared" ref="I195" si="92">I184+I194</f>
        <v>68.48</v>
      </c>
      <c r="J195" s="32">
        <f t="shared" ref="J195:L195" si="93">J184+J194</f>
        <v>549.69000000000005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19.184999999999999</v>
      </c>
      <c r="H196" s="34">
        <f t="shared" si="94"/>
        <v>20.032</v>
      </c>
      <c r="I196" s="34">
        <f t="shared" si="94"/>
        <v>72.149000000000001</v>
      </c>
      <c r="J196" s="34">
        <f t="shared" si="94"/>
        <v>561.7120000000001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2025-02-03T16:25:49Z</dcterms:modified>
</cp:coreProperties>
</file>